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75" windowHeight="580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L152" i="1" l="1"/>
  <c r="J151" i="1"/>
  <c r="J150" i="1"/>
  <c r="J149" i="1"/>
  <c r="J148" i="1"/>
  <c r="M147" i="1"/>
  <c r="J147" i="1"/>
  <c r="J146" i="1"/>
  <c r="J145" i="1"/>
  <c r="J144" i="1"/>
  <c r="J143" i="1"/>
  <c r="M142" i="1"/>
  <c r="J142" i="1"/>
  <c r="J141" i="1"/>
  <c r="J140" i="1"/>
  <c r="J139" i="1"/>
  <c r="J138" i="1"/>
  <c r="M137" i="1"/>
  <c r="J137" i="1"/>
  <c r="J136" i="1"/>
  <c r="J135" i="1"/>
  <c r="J134" i="1"/>
  <c r="J133" i="1"/>
  <c r="M132" i="1"/>
  <c r="J132" i="1"/>
  <c r="J131" i="1"/>
  <c r="J130" i="1"/>
  <c r="J129" i="1"/>
  <c r="J128" i="1"/>
  <c r="M127" i="1"/>
  <c r="J127" i="1"/>
  <c r="J126" i="1"/>
  <c r="J125" i="1"/>
  <c r="J124" i="1"/>
  <c r="J123" i="1"/>
  <c r="M122" i="1"/>
  <c r="J122" i="1"/>
  <c r="J121" i="1"/>
  <c r="J120" i="1"/>
  <c r="J119" i="1"/>
  <c r="J118" i="1"/>
  <c r="M117" i="1"/>
  <c r="J117" i="1"/>
  <c r="J116" i="1"/>
  <c r="J115" i="1"/>
  <c r="J114" i="1"/>
  <c r="J113" i="1"/>
  <c r="M112" i="1"/>
  <c r="J112" i="1"/>
  <c r="J111" i="1"/>
  <c r="J110" i="1"/>
  <c r="J109" i="1"/>
  <c r="J108" i="1"/>
  <c r="M107" i="1"/>
  <c r="J107" i="1"/>
  <c r="J106" i="1"/>
  <c r="J105" i="1"/>
  <c r="J104" i="1"/>
  <c r="J103" i="1"/>
  <c r="M102" i="1"/>
  <c r="J102" i="1"/>
  <c r="J101" i="1"/>
  <c r="J100" i="1"/>
  <c r="J99" i="1"/>
  <c r="J98" i="1"/>
  <c r="M97" i="1"/>
  <c r="J97" i="1"/>
  <c r="J96" i="1"/>
  <c r="J95" i="1"/>
  <c r="J94" i="1"/>
  <c r="J93" i="1"/>
  <c r="M92" i="1"/>
  <c r="J92" i="1"/>
  <c r="J91" i="1"/>
  <c r="J90" i="1"/>
  <c r="J89" i="1"/>
  <c r="J88" i="1"/>
  <c r="M87" i="1"/>
  <c r="J87" i="1"/>
  <c r="J86" i="1"/>
  <c r="J85" i="1"/>
  <c r="J84" i="1"/>
  <c r="J83" i="1"/>
  <c r="M82" i="1"/>
  <c r="J82" i="1"/>
  <c r="J81" i="1"/>
  <c r="J80" i="1"/>
  <c r="J79" i="1"/>
  <c r="J78" i="1"/>
  <c r="M77" i="1"/>
  <c r="J77" i="1"/>
  <c r="J76" i="1"/>
  <c r="J75" i="1"/>
  <c r="J74" i="1"/>
  <c r="J73" i="1"/>
  <c r="M72" i="1"/>
  <c r="J72" i="1"/>
  <c r="J71" i="1"/>
  <c r="J70" i="1"/>
  <c r="J69" i="1"/>
  <c r="J68" i="1"/>
  <c r="M67" i="1"/>
  <c r="J67" i="1"/>
  <c r="J66" i="1"/>
  <c r="J65" i="1"/>
  <c r="J64" i="1"/>
  <c r="J63" i="1"/>
  <c r="M62" i="1"/>
  <c r="J62" i="1"/>
  <c r="J61" i="1"/>
  <c r="J60" i="1"/>
  <c r="J59" i="1"/>
  <c r="J58" i="1"/>
  <c r="M57" i="1"/>
  <c r="J57" i="1"/>
  <c r="J56" i="1"/>
  <c r="J55" i="1"/>
  <c r="J54" i="1"/>
  <c r="J53" i="1"/>
  <c r="M52" i="1"/>
  <c r="J52" i="1"/>
  <c r="J51" i="1"/>
  <c r="J50" i="1"/>
  <c r="J49" i="1"/>
  <c r="J48" i="1"/>
  <c r="M47" i="1"/>
  <c r="J47" i="1"/>
  <c r="J46" i="1"/>
  <c r="J45" i="1"/>
  <c r="J44" i="1"/>
  <c r="J43" i="1"/>
  <c r="M42" i="1"/>
  <c r="J42" i="1"/>
  <c r="J41" i="1"/>
  <c r="J40" i="1"/>
  <c r="J39" i="1"/>
  <c r="J38" i="1"/>
  <c r="M37" i="1"/>
  <c r="J37" i="1"/>
  <c r="J36" i="1"/>
  <c r="J35" i="1"/>
  <c r="J34" i="1"/>
  <c r="J33" i="1"/>
  <c r="M32" i="1"/>
  <c r="J32" i="1"/>
  <c r="J31" i="1"/>
  <c r="J30" i="1"/>
  <c r="J29" i="1"/>
  <c r="J28" i="1"/>
  <c r="M27" i="1"/>
  <c r="J27" i="1"/>
  <c r="J26" i="1"/>
  <c r="J25" i="1"/>
  <c r="J24" i="1"/>
  <c r="J23" i="1"/>
  <c r="M22" i="1"/>
  <c r="J22" i="1"/>
  <c r="J21" i="1"/>
  <c r="J20" i="1"/>
  <c r="J19" i="1"/>
  <c r="J18" i="1"/>
  <c r="M17" i="1"/>
  <c r="J17" i="1"/>
  <c r="J16" i="1"/>
  <c r="J15" i="1"/>
  <c r="J14" i="1"/>
  <c r="J13" i="1"/>
  <c r="M12" i="1"/>
  <c r="J12" i="1"/>
  <c r="J11" i="1"/>
  <c r="J10" i="1"/>
  <c r="J9" i="1"/>
  <c r="J8" i="1"/>
  <c r="M7" i="1"/>
  <c r="J7" i="1"/>
  <c r="J6" i="1"/>
  <c r="J5" i="1"/>
  <c r="J4" i="1"/>
  <c r="J3" i="1"/>
  <c r="M2" i="1"/>
  <c r="J2" i="1"/>
  <c r="J152" i="1" s="1"/>
</calcChain>
</file>

<file path=xl/sharedStrings.xml><?xml version="1.0" encoding="utf-8"?>
<sst xmlns="http://schemas.openxmlformats.org/spreadsheetml/2006/main" count="1063" uniqueCount="107">
  <si>
    <t>PICTURE</t>
  </si>
  <si>
    <t>CODE</t>
  </si>
  <si>
    <t>DESCRIPTION</t>
  </si>
  <si>
    <t>SERIES</t>
  </si>
  <si>
    <t>COMPOSITION</t>
  </si>
  <si>
    <t>PACKAGING</t>
  </si>
  <si>
    <t>COLOR</t>
  </si>
  <si>
    <t>WHL</t>
  </si>
  <si>
    <t>RRP</t>
  </si>
  <si>
    <t>TOTAL RETAIL</t>
  </si>
  <si>
    <t>SIZE</t>
  </si>
  <si>
    <t>QTY/SIZE</t>
  </si>
  <si>
    <t>QTY PER MODEL</t>
  </si>
  <si>
    <t>US01USP01</t>
  </si>
  <si>
    <t>BRIEF</t>
  </si>
  <si>
    <t>BASIC</t>
  </si>
  <si>
    <t>95% COTTON 5% EA</t>
  </si>
  <si>
    <t>BI-PACK</t>
  </si>
  <si>
    <t>WHITE</t>
  </si>
  <si>
    <t>S</t>
  </si>
  <si>
    <t>M</t>
  </si>
  <si>
    <t>L</t>
  </si>
  <si>
    <t>XL</t>
  </si>
  <si>
    <t>XXL</t>
  </si>
  <si>
    <t>US01USP02</t>
  </si>
  <si>
    <t>NORTH SAILS BLUE</t>
  </si>
  <si>
    <t>US01USP03</t>
  </si>
  <si>
    <t>US01USP04</t>
  </si>
  <si>
    <t>US01USP05</t>
  </si>
  <si>
    <t>US01USP06</t>
  </si>
  <si>
    <t>US01USP07</t>
  </si>
  <si>
    <t>NAVY</t>
  </si>
  <si>
    <t>US01USP08</t>
  </si>
  <si>
    <t>US01USP09</t>
  </si>
  <si>
    <t>US01USP10</t>
  </si>
  <si>
    <t>US01USP11</t>
  </si>
  <si>
    <t>US01USP12</t>
  </si>
  <si>
    <t>BLACK</t>
  </si>
  <si>
    <t>US01USP13</t>
  </si>
  <si>
    <t>US01USP14</t>
  </si>
  <si>
    <t>US01USP15</t>
  </si>
  <si>
    <t>US01USP16</t>
  </si>
  <si>
    <t>NS01UTR01</t>
  </si>
  <si>
    <t>TRUNK</t>
  </si>
  <si>
    <t>NS01UTR02</t>
  </si>
  <si>
    <t>NS01UTR03</t>
  </si>
  <si>
    <t>NS01UTR04</t>
  </si>
  <si>
    <t>NS01UTR05</t>
  </si>
  <si>
    <t>NS01UTR06</t>
  </si>
  <si>
    <t>NS01UTR07</t>
  </si>
  <si>
    <t>NS01UTR08</t>
  </si>
  <si>
    <t>NS01UTR09</t>
  </si>
  <si>
    <t>NS01UTR10</t>
  </si>
  <si>
    <t>NS01UTR11</t>
  </si>
  <si>
    <t>NS01UTR12</t>
  </si>
  <si>
    <t>NS01UTR13</t>
  </si>
  <si>
    <t>NS01UTR14</t>
  </si>
  <si>
    <t>NS01UTR15</t>
  </si>
  <si>
    <t>NS01USP02</t>
  </si>
  <si>
    <t>LOGO</t>
  </si>
  <si>
    <t>NS01USP03</t>
  </si>
  <si>
    <t>NS01USP04</t>
  </si>
  <si>
    <t>NS01USP05</t>
  </si>
  <si>
    <t>NS01USP06</t>
  </si>
  <si>
    <t>NS01USP07</t>
  </si>
  <si>
    <t>NS01USP08</t>
  </si>
  <si>
    <t>NS01USP09</t>
  </si>
  <si>
    <t>NS01USP10</t>
  </si>
  <si>
    <t>NS01USP11</t>
  </si>
  <si>
    <t>NS01USP12</t>
  </si>
  <si>
    <t>NS01USP13</t>
  </si>
  <si>
    <t>NS01USP14</t>
  </si>
  <si>
    <t>NS01USP15</t>
  </si>
  <si>
    <t>NS01USP16</t>
  </si>
  <si>
    <t>TAPE SPORT</t>
  </si>
  <si>
    <t>TAPE BICOLOR</t>
  </si>
  <si>
    <t>MELANGE</t>
  </si>
  <si>
    <t>NS01USP17</t>
  </si>
  <si>
    <t>NS01USP18</t>
  </si>
  <si>
    <t>NS01UTS02</t>
  </si>
  <si>
    <t>TSHIRT V NECK</t>
  </si>
  <si>
    <t>NS01UTS03</t>
  </si>
  <si>
    <t>NS01UTS04</t>
  </si>
  <si>
    <t>NS01UTS05</t>
  </si>
  <si>
    <t>NS01UTS06</t>
  </si>
  <si>
    <t>NS01UTS07</t>
  </si>
  <si>
    <t>NS01UTS08</t>
  </si>
  <si>
    <t>NS01UTS09</t>
  </si>
  <si>
    <t>NS01UTS10</t>
  </si>
  <si>
    <t>NS01UTS11</t>
  </si>
  <si>
    <t>NS01UTS12</t>
  </si>
  <si>
    <t>NS01UTS13</t>
  </si>
  <si>
    <t>NS01UTS14</t>
  </si>
  <si>
    <t>NS01UTS15</t>
  </si>
  <si>
    <t>NS01UTS16</t>
  </si>
  <si>
    <t>NS01UTS17</t>
  </si>
  <si>
    <t>NS01UTS18</t>
  </si>
  <si>
    <t>NS01UTS19</t>
  </si>
  <si>
    <t>NS01UTS20</t>
  </si>
  <si>
    <t>NS01UTS21</t>
  </si>
  <si>
    <t>NS01UTS22</t>
  </si>
  <si>
    <t>NS01UTS23</t>
  </si>
  <si>
    <t>NS01UTS24</t>
  </si>
  <si>
    <t>NS01UTS25</t>
  </si>
  <si>
    <t>NS01UTS26</t>
  </si>
  <si>
    <t>NS01UTS01</t>
  </si>
  <si>
    <t>TSHIRT ROUND 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</si>
</sst>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€ &quot;;&quot;-&quot;* #,##0.00&quot; € &quot;;&quot; &quot;* &quot;-&quot;??&quot; € &quot;"/>
  </numFmts>
  <fonts count="2" x14ac:knownFonts="1">
    <font>
      <sz val="11"/>
      <color indexed="8"/>
      <name val="Calibri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top"/>
    </xf>
    <xf numFmtId="49" fontId="0" fillId="0" borderId="3" xfId="0" applyNumberFormat="1" applyFont="1" applyBorder="1" applyAlignment="1"/>
    <xf numFmtId="164" fontId="0" fillId="3" borderId="3" xfId="0" applyNumberFormat="1" applyFont="1" applyFill="1" applyBorder="1" applyAlignment="1"/>
    <xf numFmtId="0" fontId="0" fillId="0" borderId="4" xfId="0" applyNumberFormat="1" applyFont="1" applyBorder="1" applyAlignment="1"/>
    <xf numFmtId="49" fontId="0" fillId="0" borderId="6" xfId="0" applyNumberFormat="1" applyFont="1" applyBorder="1" applyAlignment="1"/>
    <xf numFmtId="164" fontId="0" fillId="3" borderId="6" xfId="0" applyNumberFormat="1" applyFont="1" applyFill="1" applyBorder="1" applyAlignment="1"/>
    <xf numFmtId="0" fontId="0" fillId="0" borderId="8" xfId="0" applyNumberFormat="1" applyFont="1" applyBorder="1" applyAlignment="1"/>
    <xf numFmtId="0" fontId="0" fillId="0" borderId="10" xfId="0" applyNumberFormat="1" applyFont="1" applyBorder="1" applyAlignment="1"/>
    <xf numFmtId="49" fontId="0" fillId="0" borderId="11" xfId="0" applyNumberFormat="1" applyFont="1" applyBorder="1" applyAlignment="1"/>
    <xf numFmtId="164" fontId="0" fillId="3" borderId="11" xfId="0" applyNumberFormat="1" applyFont="1" applyFill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3" borderId="13" xfId="0" applyFont="1" applyFill="1" applyBorder="1" applyAlignment="1"/>
    <xf numFmtId="164" fontId="0" fillId="3" borderId="13" xfId="0" applyNumberFormat="1" applyFont="1" applyFill="1" applyBorder="1" applyAlignment="1"/>
    <xf numFmtId="0" fontId="0" fillId="0" borderId="12" xfId="0" applyNumberFormat="1" applyFont="1" applyBorder="1" applyAlignment="1"/>
    <xf numFmtId="0" fontId="0" fillId="3" borderId="12" xfId="0" applyFont="1" applyFill="1" applyBorder="1" applyAlignment="1">
      <alignment vertical="top"/>
    </xf>
    <xf numFmtId="0" fontId="0" fillId="3" borderId="9" xfId="0" applyNumberFormat="1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/>
    </xf>
    <xf numFmtId="0" fontId="0" fillId="3" borderId="7" xfId="0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1B8E1"/>
      <rgbColor rgb="FFAAAAAA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1</xdr:row>
      <xdr:rowOff>30479</xdr:rowOff>
    </xdr:from>
    <xdr:to>
      <xdr:col>0</xdr:col>
      <xdr:colOff>1356361</xdr:colOff>
      <xdr:row>5</xdr:row>
      <xdr:rowOff>129052</xdr:rowOff>
    </xdr:to>
    <xdr:pic>
      <xdr:nvPicPr>
        <xdr:cNvPr id="2" name="Immagine 1" descr="Immagin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2861" y="213359"/>
          <a:ext cx="1333501" cy="8605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1333500</xdr:colOff>
      <xdr:row>10</xdr:row>
      <xdr:rowOff>98573</xdr:rowOff>
    </xdr:to>
    <xdr:pic>
      <xdr:nvPicPr>
        <xdr:cNvPr id="3" name="Immagine 3" descr="Immagine 3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135380"/>
          <a:ext cx="1333500" cy="8605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1333500</xdr:colOff>
      <xdr:row>15</xdr:row>
      <xdr:rowOff>98573</xdr:rowOff>
    </xdr:to>
    <xdr:pic>
      <xdr:nvPicPr>
        <xdr:cNvPr id="4" name="Immagine 4" descr="Immagine 4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2087880"/>
          <a:ext cx="1333500" cy="8605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1333500</xdr:colOff>
      <xdr:row>20</xdr:row>
      <xdr:rowOff>98573</xdr:rowOff>
    </xdr:to>
    <xdr:pic>
      <xdr:nvPicPr>
        <xdr:cNvPr id="5" name="Immagine 5" descr="Immagine 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3040380"/>
          <a:ext cx="1333500" cy="8605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21</xdr:row>
      <xdr:rowOff>83820</xdr:rowOff>
    </xdr:from>
    <xdr:to>
      <xdr:col>0</xdr:col>
      <xdr:colOff>1358660</xdr:colOff>
      <xdr:row>25</xdr:row>
      <xdr:rowOff>144779</xdr:rowOff>
    </xdr:to>
    <xdr:pic>
      <xdr:nvPicPr>
        <xdr:cNvPr id="6" name="Immagine 6" descr="Immagine 6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4076700"/>
          <a:ext cx="1358660" cy="8229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1358660</xdr:colOff>
      <xdr:row>30</xdr:row>
      <xdr:rowOff>60959</xdr:rowOff>
    </xdr:to>
    <xdr:pic>
      <xdr:nvPicPr>
        <xdr:cNvPr id="7" name="Immagine 7" descr="Immagine 7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4945380"/>
          <a:ext cx="1358660" cy="8229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1358660</xdr:colOff>
      <xdr:row>35</xdr:row>
      <xdr:rowOff>60959</xdr:rowOff>
    </xdr:to>
    <xdr:pic>
      <xdr:nvPicPr>
        <xdr:cNvPr id="8" name="Immagine 8" descr="Immagine 8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5897880"/>
          <a:ext cx="1358660" cy="8229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</xdr:colOff>
      <xdr:row>36</xdr:row>
      <xdr:rowOff>38100</xdr:rowOff>
    </xdr:from>
    <xdr:to>
      <xdr:col>0</xdr:col>
      <xdr:colOff>1348740</xdr:colOff>
      <xdr:row>40</xdr:row>
      <xdr:rowOff>76200</xdr:rowOff>
    </xdr:to>
    <xdr:pic>
      <xdr:nvPicPr>
        <xdr:cNvPr id="9" name="Immagine 9" descr="Immagine 9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7620" y="6888480"/>
          <a:ext cx="1341120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1341120</xdr:colOff>
      <xdr:row>45</xdr:row>
      <xdr:rowOff>38100</xdr:rowOff>
    </xdr:to>
    <xdr:pic>
      <xdr:nvPicPr>
        <xdr:cNvPr id="10" name="Immagine 10" descr="Immagine 10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0" y="7802880"/>
          <a:ext cx="1341120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1341120</xdr:colOff>
      <xdr:row>50</xdr:row>
      <xdr:rowOff>38100</xdr:rowOff>
    </xdr:to>
    <xdr:pic>
      <xdr:nvPicPr>
        <xdr:cNvPr id="11" name="Immagine 11" descr="Immagine 11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0" y="8755380"/>
          <a:ext cx="1341120" cy="800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</xdr:colOff>
      <xdr:row>51</xdr:row>
      <xdr:rowOff>0</xdr:rowOff>
    </xdr:from>
    <xdr:to>
      <xdr:col>0</xdr:col>
      <xdr:colOff>1341121</xdr:colOff>
      <xdr:row>55</xdr:row>
      <xdr:rowOff>120974</xdr:rowOff>
    </xdr:to>
    <xdr:pic>
      <xdr:nvPicPr>
        <xdr:cNvPr id="12" name="Immagine 12" descr="Immagine 12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" y="9707880"/>
          <a:ext cx="1341121" cy="882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1341120</xdr:colOff>
      <xdr:row>60</xdr:row>
      <xdr:rowOff>120974</xdr:rowOff>
    </xdr:to>
    <xdr:pic>
      <xdr:nvPicPr>
        <xdr:cNvPr id="13" name="Immagine 13" descr="Immagine 13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0" y="10660380"/>
          <a:ext cx="1341120" cy="882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38101</xdr:colOff>
      <xdr:row>61</xdr:row>
      <xdr:rowOff>76201</xdr:rowOff>
    </xdr:from>
    <xdr:to>
      <xdr:col>0</xdr:col>
      <xdr:colOff>1348741</xdr:colOff>
      <xdr:row>65</xdr:row>
      <xdr:rowOff>60960</xdr:rowOff>
    </xdr:to>
    <xdr:pic>
      <xdr:nvPicPr>
        <xdr:cNvPr id="14" name="Immagine 14" descr="Immagine 14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38100" y="11689081"/>
          <a:ext cx="1310642" cy="7467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1310640</xdr:colOff>
      <xdr:row>69</xdr:row>
      <xdr:rowOff>175260</xdr:rowOff>
    </xdr:to>
    <xdr:pic>
      <xdr:nvPicPr>
        <xdr:cNvPr id="15" name="Immagine 15" descr="Immagine 15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0" y="12565380"/>
          <a:ext cx="1310640" cy="7467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53339</xdr:colOff>
      <xdr:row>71</xdr:row>
      <xdr:rowOff>68580</xdr:rowOff>
    </xdr:from>
    <xdr:to>
      <xdr:col>0</xdr:col>
      <xdr:colOff>1294292</xdr:colOff>
      <xdr:row>75</xdr:row>
      <xdr:rowOff>114301</xdr:rowOff>
    </xdr:to>
    <xdr:pic>
      <xdr:nvPicPr>
        <xdr:cNvPr id="16" name="Immagine 16" descr="Immagine 1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53339" y="13586460"/>
          <a:ext cx="1240954" cy="807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1240952</xdr:colOff>
      <xdr:row>80</xdr:row>
      <xdr:rowOff>45719</xdr:rowOff>
    </xdr:to>
    <xdr:pic>
      <xdr:nvPicPr>
        <xdr:cNvPr id="17" name="Immagine 17" descr="Immagine 17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0" y="14470380"/>
          <a:ext cx="1240952" cy="8077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129541</xdr:colOff>
      <xdr:row>81</xdr:row>
      <xdr:rowOff>15239</xdr:rowOff>
    </xdr:from>
    <xdr:to>
      <xdr:col>0</xdr:col>
      <xdr:colOff>1363980</xdr:colOff>
      <xdr:row>85</xdr:row>
      <xdr:rowOff>175406</xdr:rowOff>
    </xdr:to>
    <xdr:pic>
      <xdr:nvPicPr>
        <xdr:cNvPr id="18" name="Immagine 18" descr="Immagine 1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29541" y="15438119"/>
          <a:ext cx="1234439" cy="9221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106679</xdr:colOff>
      <xdr:row>86</xdr:row>
      <xdr:rowOff>7619</xdr:rowOff>
    </xdr:from>
    <xdr:to>
      <xdr:col>0</xdr:col>
      <xdr:colOff>1325880</xdr:colOff>
      <xdr:row>90</xdr:row>
      <xdr:rowOff>156401</xdr:rowOff>
    </xdr:to>
    <xdr:pic>
      <xdr:nvPicPr>
        <xdr:cNvPr id="19" name="Immagine 19" descr="Immagine 19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06679" y="16382999"/>
          <a:ext cx="1219201" cy="9107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91</xdr:row>
      <xdr:rowOff>7619</xdr:rowOff>
    </xdr:from>
    <xdr:to>
      <xdr:col>0</xdr:col>
      <xdr:colOff>1333500</xdr:colOff>
      <xdr:row>95</xdr:row>
      <xdr:rowOff>184864</xdr:rowOff>
    </xdr:to>
    <xdr:pic>
      <xdr:nvPicPr>
        <xdr:cNvPr id="20" name="Immagine 20" descr="Immagine 20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76200" y="17335499"/>
          <a:ext cx="1257300" cy="9392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60960</xdr:colOff>
      <xdr:row>96</xdr:row>
      <xdr:rowOff>53339</xdr:rowOff>
    </xdr:from>
    <xdr:to>
      <xdr:col>0</xdr:col>
      <xdr:colOff>1363254</xdr:colOff>
      <xdr:row>100</xdr:row>
      <xdr:rowOff>30480</xdr:rowOff>
    </xdr:to>
    <xdr:pic>
      <xdr:nvPicPr>
        <xdr:cNvPr id="21" name="Immagine 21" descr="Immagine 21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60960" y="18333719"/>
          <a:ext cx="1302294" cy="7391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121921</xdr:colOff>
      <xdr:row>101</xdr:row>
      <xdr:rowOff>30480</xdr:rowOff>
    </xdr:from>
    <xdr:to>
      <xdr:col>0</xdr:col>
      <xdr:colOff>1249909</xdr:colOff>
      <xdr:row>105</xdr:row>
      <xdr:rowOff>137160</xdr:rowOff>
    </xdr:to>
    <xdr:pic>
      <xdr:nvPicPr>
        <xdr:cNvPr id="22" name="Immagine 22" descr="Immagine 22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21920" y="19263360"/>
          <a:ext cx="1127989" cy="868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152400</xdr:colOff>
      <xdr:row>106</xdr:row>
      <xdr:rowOff>30480</xdr:rowOff>
    </xdr:from>
    <xdr:to>
      <xdr:col>0</xdr:col>
      <xdr:colOff>1280388</xdr:colOff>
      <xdr:row>110</xdr:row>
      <xdr:rowOff>137160</xdr:rowOff>
    </xdr:to>
    <xdr:pic>
      <xdr:nvPicPr>
        <xdr:cNvPr id="23" name="Immagine 23" descr="Immagine 23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52400" y="20215860"/>
          <a:ext cx="1127989" cy="868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129540</xdr:colOff>
      <xdr:row>111</xdr:row>
      <xdr:rowOff>38100</xdr:rowOff>
    </xdr:from>
    <xdr:to>
      <xdr:col>0</xdr:col>
      <xdr:colOff>1257528</xdr:colOff>
      <xdr:row>115</xdr:row>
      <xdr:rowOff>144780</xdr:rowOff>
    </xdr:to>
    <xdr:pic>
      <xdr:nvPicPr>
        <xdr:cNvPr id="24" name="Immagine 24" descr="Immagine 24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29539" y="21175980"/>
          <a:ext cx="1127990" cy="868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121920</xdr:colOff>
      <xdr:row>116</xdr:row>
      <xdr:rowOff>30480</xdr:rowOff>
    </xdr:from>
    <xdr:to>
      <xdr:col>0</xdr:col>
      <xdr:colOff>1249908</xdr:colOff>
      <xdr:row>120</xdr:row>
      <xdr:rowOff>137160</xdr:rowOff>
    </xdr:to>
    <xdr:pic>
      <xdr:nvPicPr>
        <xdr:cNvPr id="25" name="Immagine 25" descr="Immagine 25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21920" y="22120860"/>
          <a:ext cx="1127989" cy="868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106679</xdr:colOff>
      <xdr:row>121</xdr:row>
      <xdr:rowOff>45719</xdr:rowOff>
    </xdr:from>
    <xdr:to>
      <xdr:col>0</xdr:col>
      <xdr:colOff>1234668</xdr:colOff>
      <xdr:row>125</xdr:row>
      <xdr:rowOff>152400</xdr:rowOff>
    </xdr:to>
    <xdr:pic>
      <xdr:nvPicPr>
        <xdr:cNvPr id="26" name="Immagine 26" descr="Immagine 26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06679" y="23088599"/>
          <a:ext cx="1127990" cy="868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152400</xdr:colOff>
      <xdr:row>126</xdr:row>
      <xdr:rowOff>22860</xdr:rowOff>
    </xdr:from>
    <xdr:to>
      <xdr:col>0</xdr:col>
      <xdr:colOff>1211580</xdr:colOff>
      <xdr:row>130</xdr:row>
      <xdr:rowOff>161481</xdr:rowOff>
    </xdr:to>
    <xdr:pic>
      <xdr:nvPicPr>
        <xdr:cNvPr id="27" name="Immagine 27" descr="Immagine 27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52400" y="24018240"/>
          <a:ext cx="1059181" cy="9006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114300</xdr:colOff>
      <xdr:row>131</xdr:row>
      <xdr:rowOff>7621</xdr:rowOff>
    </xdr:from>
    <xdr:to>
      <xdr:col>0</xdr:col>
      <xdr:colOff>1173480</xdr:colOff>
      <xdr:row>135</xdr:row>
      <xdr:rowOff>146239</xdr:rowOff>
    </xdr:to>
    <xdr:pic>
      <xdr:nvPicPr>
        <xdr:cNvPr id="28" name="Immagine 28" descr="Immagine 28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14300" y="24955501"/>
          <a:ext cx="1059181" cy="9006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137160</xdr:colOff>
      <xdr:row>136</xdr:row>
      <xdr:rowOff>30478</xdr:rowOff>
    </xdr:from>
    <xdr:to>
      <xdr:col>0</xdr:col>
      <xdr:colOff>1196340</xdr:colOff>
      <xdr:row>140</xdr:row>
      <xdr:rowOff>169099</xdr:rowOff>
    </xdr:to>
    <xdr:pic>
      <xdr:nvPicPr>
        <xdr:cNvPr id="29" name="Immagine 29" descr="Immagine 29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37160" y="25930858"/>
          <a:ext cx="1059180" cy="9006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152400</xdr:colOff>
      <xdr:row>141</xdr:row>
      <xdr:rowOff>30478</xdr:rowOff>
    </xdr:from>
    <xdr:to>
      <xdr:col>0</xdr:col>
      <xdr:colOff>1211580</xdr:colOff>
      <xdr:row>145</xdr:row>
      <xdr:rowOff>169099</xdr:rowOff>
    </xdr:to>
    <xdr:pic>
      <xdr:nvPicPr>
        <xdr:cNvPr id="30" name="Immagine 30" descr="Immagine 30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52400" y="26883358"/>
          <a:ext cx="1059181" cy="9006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160020</xdr:colOff>
      <xdr:row>146</xdr:row>
      <xdr:rowOff>22860</xdr:rowOff>
    </xdr:from>
    <xdr:to>
      <xdr:col>0</xdr:col>
      <xdr:colOff>1219200</xdr:colOff>
      <xdr:row>150</xdr:row>
      <xdr:rowOff>161478</xdr:rowOff>
    </xdr:to>
    <xdr:pic>
      <xdr:nvPicPr>
        <xdr:cNvPr id="31" name="Immagine 31" descr="Immagine 31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60020" y="27828240"/>
          <a:ext cx="1059181" cy="9006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331469</xdr:colOff>
      <xdr:row>0</xdr:row>
      <xdr:rowOff>16841</xdr:rowOff>
    </xdr:from>
    <xdr:to>
      <xdr:col>15</xdr:col>
      <xdr:colOff>495300</xdr:colOff>
      <xdr:row>6</xdr:row>
      <xdr:rowOff>188790</xdr:rowOff>
    </xdr:to>
    <xdr:pic>
      <xdr:nvPicPr>
        <xdr:cNvPr id="32" name="Immagine 32" descr="Immagine 32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0761344" y="16841"/>
          <a:ext cx="1344931" cy="13054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showGridLines="0" tabSelected="1" workbookViewId="0"/>
  </sheetViews>
  <sheetFormatPr defaultColWidth="8.85546875" defaultRowHeight="14.45" customHeight="1" x14ac:dyDescent="0.25"/>
  <cols>
    <col min="1" max="1" width="20.42578125" style="1" customWidth="1"/>
    <col min="2" max="2" width="10.42578125" style="1" customWidth="1"/>
    <col min="3" max="3" width="12.140625" style="1" customWidth="1"/>
    <col min="4" max="4" width="8.85546875" style="1" customWidth="1"/>
    <col min="5" max="5" width="13.140625" style="1" customWidth="1"/>
    <col min="6" max="6" width="10.7109375" style="1" customWidth="1"/>
    <col min="7" max="7" width="16.7109375" style="1" customWidth="1"/>
    <col min="8" max="9" width="8.85546875" style="1" customWidth="1"/>
    <col min="10" max="10" width="14.140625" style="1" customWidth="1"/>
    <col min="11" max="12" width="8.85546875" style="1" customWidth="1"/>
    <col min="13" max="13" width="14.42578125" style="1" customWidth="1"/>
    <col min="14" max="14" width="8.85546875" style="1" customWidth="1"/>
    <col min="15" max="16384" width="8.85546875" style="1"/>
  </cols>
  <sheetData>
    <row r="1" spans="1:13" ht="14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ht="15" customHeight="1" x14ac:dyDescent="0.25">
      <c r="A2" s="26"/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5">
        <v>7</v>
      </c>
      <c r="I2" s="5">
        <v>19</v>
      </c>
      <c r="J2" s="5">
        <f t="shared" ref="J2:J33" si="0">I2*L2</f>
        <v>0</v>
      </c>
      <c r="K2" s="4" t="s">
        <v>19</v>
      </c>
      <c r="L2" s="6">
        <v>0</v>
      </c>
      <c r="M2" s="22">
        <f>SUM(L2:L6)</f>
        <v>348</v>
      </c>
    </row>
    <row r="3" spans="1:13" ht="15" customHeight="1" x14ac:dyDescent="0.25">
      <c r="A3" s="24"/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>
        <v>7</v>
      </c>
      <c r="I3" s="8">
        <v>19</v>
      </c>
      <c r="J3" s="8">
        <f t="shared" si="0"/>
        <v>817</v>
      </c>
      <c r="K3" s="7" t="s">
        <v>20</v>
      </c>
      <c r="L3" s="6">
        <v>43</v>
      </c>
      <c r="M3" s="20"/>
    </row>
    <row r="4" spans="1:13" ht="15" customHeight="1" x14ac:dyDescent="0.25">
      <c r="A4" s="24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8">
        <v>7</v>
      </c>
      <c r="I4" s="8">
        <v>19</v>
      </c>
      <c r="J4" s="8">
        <f t="shared" si="0"/>
        <v>2641</v>
      </c>
      <c r="K4" s="7" t="s">
        <v>21</v>
      </c>
      <c r="L4" s="6">
        <v>139</v>
      </c>
      <c r="M4" s="20"/>
    </row>
    <row r="5" spans="1:13" ht="15" customHeight="1" x14ac:dyDescent="0.25">
      <c r="A5" s="24"/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>
        <v>7</v>
      </c>
      <c r="I5" s="8">
        <v>19</v>
      </c>
      <c r="J5" s="8">
        <f t="shared" si="0"/>
        <v>2090</v>
      </c>
      <c r="K5" s="7" t="s">
        <v>22</v>
      </c>
      <c r="L5" s="6">
        <v>110</v>
      </c>
      <c r="M5" s="20"/>
    </row>
    <row r="6" spans="1:13" ht="15" customHeight="1" x14ac:dyDescent="0.25">
      <c r="A6" s="25"/>
      <c r="B6" s="7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18</v>
      </c>
      <c r="H6" s="8">
        <v>7</v>
      </c>
      <c r="I6" s="8">
        <v>19</v>
      </c>
      <c r="J6" s="8">
        <f t="shared" si="0"/>
        <v>1064</v>
      </c>
      <c r="K6" s="7" t="s">
        <v>23</v>
      </c>
      <c r="L6" s="9">
        <v>56</v>
      </c>
      <c r="M6" s="21"/>
    </row>
    <row r="7" spans="1:13" ht="15" customHeight="1" x14ac:dyDescent="0.25">
      <c r="A7" s="23"/>
      <c r="B7" s="7" t="s">
        <v>24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25</v>
      </c>
      <c r="H7" s="8">
        <v>7</v>
      </c>
      <c r="I7" s="8">
        <v>19</v>
      </c>
      <c r="J7" s="8">
        <f t="shared" si="0"/>
        <v>589</v>
      </c>
      <c r="K7" s="7" t="s">
        <v>19</v>
      </c>
      <c r="L7" s="10">
        <v>31</v>
      </c>
      <c r="M7" s="19">
        <f>SUM(L7:L11)</f>
        <v>249</v>
      </c>
    </row>
    <row r="8" spans="1:13" ht="15" customHeight="1" x14ac:dyDescent="0.25">
      <c r="A8" s="24"/>
      <c r="B8" s="7" t="s">
        <v>26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25</v>
      </c>
      <c r="H8" s="8">
        <v>7</v>
      </c>
      <c r="I8" s="8">
        <v>19</v>
      </c>
      <c r="J8" s="8">
        <f t="shared" si="0"/>
        <v>1178</v>
      </c>
      <c r="K8" s="7" t="s">
        <v>20</v>
      </c>
      <c r="L8" s="6">
        <v>62</v>
      </c>
      <c r="M8" s="20"/>
    </row>
    <row r="9" spans="1:13" ht="15" customHeight="1" x14ac:dyDescent="0.25">
      <c r="A9" s="24"/>
      <c r="B9" s="7" t="s">
        <v>27</v>
      </c>
      <c r="C9" s="7" t="s">
        <v>14</v>
      </c>
      <c r="D9" s="7" t="s">
        <v>15</v>
      </c>
      <c r="E9" s="7" t="s">
        <v>16</v>
      </c>
      <c r="F9" s="7" t="s">
        <v>17</v>
      </c>
      <c r="G9" s="7" t="s">
        <v>25</v>
      </c>
      <c r="H9" s="8">
        <v>7</v>
      </c>
      <c r="I9" s="8">
        <v>19</v>
      </c>
      <c r="J9" s="8">
        <f t="shared" si="0"/>
        <v>1539</v>
      </c>
      <c r="K9" s="7" t="s">
        <v>21</v>
      </c>
      <c r="L9" s="6">
        <v>81</v>
      </c>
      <c r="M9" s="20"/>
    </row>
    <row r="10" spans="1:13" ht="15" customHeight="1" x14ac:dyDescent="0.25">
      <c r="A10" s="24"/>
      <c r="B10" s="7" t="s">
        <v>28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25</v>
      </c>
      <c r="H10" s="8">
        <v>7</v>
      </c>
      <c r="I10" s="8">
        <v>19</v>
      </c>
      <c r="J10" s="8">
        <f t="shared" si="0"/>
        <v>1178</v>
      </c>
      <c r="K10" s="7" t="s">
        <v>22</v>
      </c>
      <c r="L10" s="6">
        <v>62</v>
      </c>
      <c r="M10" s="20"/>
    </row>
    <row r="11" spans="1:13" ht="15" customHeight="1" x14ac:dyDescent="0.25">
      <c r="A11" s="25"/>
      <c r="B11" s="7" t="s">
        <v>29</v>
      </c>
      <c r="C11" s="7" t="s">
        <v>14</v>
      </c>
      <c r="D11" s="7" t="s">
        <v>15</v>
      </c>
      <c r="E11" s="7" t="s">
        <v>16</v>
      </c>
      <c r="F11" s="7" t="s">
        <v>17</v>
      </c>
      <c r="G11" s="7" t="s">
        <v>25</v>
      </c>
      <c r="H11" s="8">
        <v>7</v>
      </c>
      <c r="I11" s="8">
        <v>19</v>
      </c>
      <c r="J11" s="8">
        <f t="shared" si="0"/>
        <v>247</v>
      </c>
      <c r="K11" s="7" t="s">
        <v>23</v>
      </c>
      <c r="L11" s="9">
        <v>13</v>
      </c>
      <c r="M11" s="21"/>
    </row>
    <row r="12" spans="1:13" ht="15" customHeight="1" x14ac:dyDescent="0.25">
      <c r="A12" s="23"/>
      <c r="B12" s="7" t="s">
        <v>30</v>
      </c>
      <c r="C12" s="7" t="s">
        <v>14</v>
      </c>
      <c r="D12" s="7" t="s">
        <v>15</v>
      </c>
      <c r="E12" s="7" t="s">
        <v>16</v>
      </c>
      <c r="F12" s="7" t="s">
        <v>17</v>
      </c>
      <c r="G12" s="7" t="s">
        <v>31</v>
      </c>
      <c r="H12" s="8">
        <v>7</v>
      </c>
      <c r="I12" s="8">
        <v>19</v>
      </c>
      <c r="J12" s="8">
        <f t="shared" si="0"/>
        <v>361</v>
      </c>
      <c r="K12" s="7" t="s">
        <v>19</v>
      </c>
      <c r="L12" s="10">
        <v>19</v>
      </c>
      <c r="M12" s="19">
        <f>SUM(L12:L16)</f>
        <v>341</v>
      </c>
    </row>
    <row r="13" spans="1:13" ht="15" customHeight="1" x14ac:dyDescent="0.25">
      <c r="A13" s="24"/>
      <c r="B13" s="7" t="s">
        <v>32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31</v>
      </c>
      <c r="H13" s="8">
        <v>7</v>
      </c>
      <c r="I13" s="8">
        <v>19</v>
      </c>
      <c r="J13" s="8">
        <f t="shared" si="0"/>
        <v>1444</v>
      </c>
      <c r="K13" s="7" t="s">
        <v>20</v>
      </c>
      <c r="L13" s="6">
        <v>76</v>
      </c>
      <c r="M13" s="20"/>
    </row>
    <row r="14" spans="1:13" ht="15" customHeight="1" x14ac:dyDescent="0.25">
      <c r="A14" s="24"/>
      <c r="B14" s="7" t="s">
        <v>33</v>
      </c>
      <c r="C14" s="7" t="s">
        <v>14</v>
      </c>
      <c r="D14" s="7" t="s">
        <v>15</v>
      </c>
      <c r="E14" s="7" t="s">
        <v>16</v>
      </c>
      <c r="F14" s="7" t="s">
        <v>17</v>
      </c>
      <c r="G14" s="7" t="s">
        <v>31</v>
      </c>
      <c r="H14" s="8">
        <v>7</v>
      </c>
      <c r="I14" s="8">
        <v>19</v>
      </c>
      <c r="J14" s="8">
        <f t="shared" si="0"/>
        <v>2242</v>
      </c>
      <c r="K14" s="7" t="s">
        <v>21</v>
      </c>
      <c r="L14" s="6">
        <v>118</v>
      </c>
      <c r="M14" s="20"/>
    </row>
    <row r="15" spans="1:13" ht="15" customHeight="1" x14ac:dyDescent="0.25">
      <c r="A15" s="24"/>
      <c r="B15" s="7" t="s">
        <v>34</v>
      </c>
      <c r="C15" s="7" t="s">
        <v>14</v>
      </c>
      <c r="D15" s="7" t="s">
        <v>15</v>
      </c>
      <c r="E15" s="7" t="s">
        <v>16</v>
      </c>
      <c r="F15" s="7" t="s">
        <v>17</v>
      </c>
      <c r="G15" s="7" t="s">
        <v>31</v>
      </c>
      <c r="H15" s="8">
        <v>7</v>
      </c>
      <c r="I15" s="8">
        <v>19</v>
      </c>
      <c r="J15" s="8">
        <f t="shared" si="0"/>
        <v>1615</v>
      </c>
      <c r="K15" s="7" t="s">
        <v>22</v>
      </c>
      <c r="L15" s="6">
        <v>85</v>
      </c>
      <c r="M15" s="20"/>
    </row>
    <row r="16" spans="1:13" ht="15" customHeight="1" x14ac:dyDescent="0.25">
      <c r="A16" s="25"/>
      <c r="B16" s="7" t="s">
        <v>35</v>
      </c>
      <c r="C16" s="7" t="s">
        <v>14</v>
      </c>
      <c r="D16" s="7" t="s">
        <v>15</v>
      </c>
      <c r="E16" s="7" t="s">
        <v>16</v>
      </c>
      <c r="F16" s="7" t="s">
        <v>17</v>
      </c>
      <c r="G16" s="7" t="s">
        <v>31</v>
      </c>
      <c r="H16" s="8">
        <v>7</v>
      </c>
      <c r="I16" s="8">
        <v>19</v>
      </c>
      <c r="J16" s="8">
        <f t="shared" si="0"/>
        <v>817</v>
      </c>
      <c r="K16" s="7" t="s">
        <v>23</v>
      </c>
      <c r="L16" s="9">
        <v>43</v>
      </c>
      <c r="M16" s="21"/>
    </row>
    <row r="17" spans="1:13" ht="15" customHeight="1" x14ac:dyDescent="0.25">
      <c r="A17" s="23"/>
      <c r="B17" s="7" t="s">
        <v>36</v>
      </c>
      <c r="C17" s="7" t="s">
        <v>14</v>
      </c>
      <c r="D17" s="7" t="s">
        <v>15</v>
      </c>
      <c r="E17" s="7" t="s">
        <v>16</v>
      </c>
      <c r="F17" s="7" t="s">
        <v>17</v>
      </c>
      <c r="G17" s="7" t="s">
        <v>37</v>
      </c>
      <c r="H17" s="8">
        <v>7</v>
      </c>
      <c r="I17" s="8">
        <v>19</v>
      </c>
      <c r="J17" s="8">
        <f t="shared" si="0"/>
        <v>1824</v>
      </c>
      <c r="K17" s="7" t="s">
        <v>19</v>
      </c>
      <c r="L17" s="10">
        <v>96</v>
      </c>
      <c r="M17" s="19">
        <f>SUM(L17:L21)</f>
        <v>728</v>
      </c>
    </row>
    <row r="18" spans="1:13" ht="15" customHeight="1" x14ac:dyDescent="0.25">
      <c r="A18" s="24"/>
      <c r="B18" s="7" t="s">
        <v>38</v>
      </c>
      <c r="C18" s="7" t="s">
        <v>14</v>
      </c>
      <c r="D18" s="7" t="s">
        <v>15</v>
      </c>
      <c r="E18" s="7" t="s">
        <v>16</v>
      </c>
      <c r="F18" s="7" t="s">
        <v>17</v>
      </c>
      <c r="G18" s="7" t="s">
        <v>37</v>
      </c>
      <c r="H18" s="8">
        <v>7</v>
      </c>
      <c r="I18" s="8">
        <v>19</v>
      </c>
      <c r="J18" s="8">
        <f t="shared" si="0"/>
        <v>3363</v>
      </c>
      <c r="K18" s="7" t="s">
        <v>20</v>
      </c>
      <c r="L18" s="6">
        <v>177</v>
      </c>
      <c r="M18" s="20"/>
    </row>
    <row r="19" spans="1:13" ht="15" customHeight="1" x14ac:dyDescent="0.25">
      <c r="A19" s="24"/>
      <c r="B19" s="7" t="s">
        <v>39</v>
      </c>
      <c r="C19" s="7" t="s">
        <v>14</v>
      </c>
      <c r="D19" s="7" t="s">
        <v>15</v>
      </c>
      <c r="E19" s="7" t="s">
        <v>16</v>
      </c>
      <c r="F19" s="7" t="s">
        <v>17</v>
      </c>
      <c r="G19" s="7" t="s">
        <v>37</v>
      </c>
      <c r="H19" s="8">
        <v>7</v>
      </c>
      <c r="I19" s="8">
        <v>19</v>
      </c>
      <c r="J19" s="8">
        <f t="shared" si="0"/>
        <v>3819</v>
      </c>
      <c r="K19" s="7" t="s">
        <v>21</v>
      </c>
      <c r="L19" s="6">
        <v>201</v>
      </c>
      <c r="M19" s="20"/>
    </row>
    <row r="20" spans="1:13" ht="15" customHeight="1" x14ac:dyDescent="0.25">
      <c r="A20" s="24"/>
      <c r="B20" s="7" t="s">
        <v>40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37</v>
      </c>
      <c r="H20" s="8">
        <v>7</v>
      </c>
      <c r="I20" s="8">
        <v>19</v>
      </c>
      <c r="J20" s="8">
        <f t="shared" si="0"/>
        <v>3648</v>
      </c>
      <c r="K20" s="7" t="s">
        <v>22</v>
      </c>
      <c r="L20" s="6">
        <v>192</v>
      </c>
      <c r="M20" s="20"/>
    </row>
    <row r="21" spans="1:13" ht="15" customHeight="1" x14ac:dyDescent="0.25">
      <c r="A21" s="25"/>
      <c r="B21" s="7" t="s">
        <v>41</v>
      </c>
      <c r="C21" s="7" t="s">
        <v>14</v>
      </c>
      <c r="D21" s="7" t="s">
        <v>15</v>
      </c>
      <c r="E21" s="7" t="s">
        <v>16</v>
      </c>
      <c r="F21" s="7" t="s">
        <v>17</v>
      </c>
      <c r="G21" s="7" t="s">
        <v>37</v>
      </c>
      <c r="H21" s="8">
        <v>7</v>
      </c>
      <c r="I21" s="8">
        <v>19</v>
      </c>
      <c r="J21" s="8">
        <f t="shared" si="0"/>
        <v>1178</v>
      </c>
      <c r="K21" s="7" t="s">
        <v>23</v>
      </c>
      <c r="L21" s="9">
        <v>62</v>
      </c>
      <c r="M21" s="21"/>
    </row>
    <row r="22" spans="1:13" ht="15" customHeight="1" x14ac:dyDescent="0.25">
      <c r="A22" s="23"/>
      <c r="B22" s="7" t="s">
        <v>42</v>
      </c>
      <c r="C22" s="7" t="s">
        <v>43</v>
      </c>
      <c r="D22" s="7" t="s">
        <v>15</v>
      </c>
      <c r="E22" s="7" t="s">
        <v>16</v>
      </c>
      <c r="F22" s="7" t="s">
        <v>17</v>
      </c>
      <c r="G22" s="7" t="s">
        <v>18</v>
      </c>
      <c r="H22" s="8">
        <v>9</v>
      </c>
      <c r="I22" s="8">
        <v>24</v>
      </c>
      <c r="J22" s="8">
        <f t="shared" si="0"/>
        <v>1920</v>
      </c>
      <c r="K22" s="7" t="s">
        <v>19</v>
      </c>
      <c r="L22" s="10">
        <v>80</v>
      </c>
      <c r="M22" s="19">
        <f>SUM(L22:L26)</f>
        <v>749</v>
      </c>
    </row>
    <row r="23" spans="1:13" ht="15" customHeight="1" x14ac:dyDescent="0.25">
      <c r="A23" s="24"/>
      <c r="B23" s="7" t="s">
        <v>44</v>
      </c>
      <c r="C23" s="7" t="s">
        <v>43</v>
      </c>
      <c r="D23" s="7" t="s">
        <v>15</v>
      </c>
      <c r="E23" s="7" t="s">
        <v>16</v>
      </c>
      <c r="F23" s="7" t="s">
        <v>17</v>
      </c>
      <c r="G23" s="7" t="s">
        <v>18</v>
      </c>
      <c r="H23" s="8">
        <v>9</v>
      </c>
      <c r="I23" s="8">
        <v>24</v>
      </c>
      <c r="J23" s="8">
        <f t="shared" si="0"/>
        <v>5160</v>
      </c>
      <c r="K23" s="7" t="s">
        <v>20</v>
      </c>
      <c r="L23" s="6">
        <v>215</v>
      </c>
      <c r="M23" s="20"/>
    </row>
    <row r="24" spans="1:13" ht="15" customHeight="1" x14ac:dyDescent="0.25">
      <c r="A24" s="24"/>
      <c r="B24" s="7" t="s">
        <v>45</v>
      </c>
      <c r="C24" s="7" t="s">
        <v>43</v>
      </c>
      <c r="D24" s="7" t="s">
        <v>15</v>
      </c>
      <c r="E24" s="7" t="s">
        <v>16</v>
      </c>
      <c r="F24" s="7" t="s">
        <v>17</v>
      </c>
      <c r="G24" s="7" t="s">
        <v>18</v>
      </c>
      <c r="H24" s="8">
        <v>9</v>
      </c>
      <c r="I24" s="8">
        <v>24</v>
      </c>
      <c r="J24" s="8">
        <f t="shared" si="0"/>
        <v>6000</v>
      </c>
      <c r="K24" s="7" t="s">
        <v>21</v>
      </c>
      <c r="L24" s="6">
        <v>250</v>
      </c>
      <c r="M24" s="20"/>
    </row>
    <row r="25" spans="1:13" ht="15" customHeight="1" x14ac:dyDescent="0.25">
      <c r="A25" s="24"/>
      <c r="B25" s="7" t="s">
        <v>46</v>
      </c>
      <c r="C25" s="7" t="s">
        <v>43</v>
      </c>
      <c r="D25" s="7" t="s">
        <v>15</v>
      </c>
      <c r="E25" s="7" t="s">
        <v>16</v>
      </c>
      <c r="F25" s="7" t="s">
        <v>17</v>
      </c>
      <c r="G25" s="7" t="s">
        <v>18</v>
      </c>
      <c r="H25" s="8">
        <v>9</v>
      </c>
      <c r="I25" s="8">
        <v>24</v>
      </c>
      <c r="J25" s="8">
        <f t="shared" si="0"/>
        <v>3456</v>
      </c>
      <c r="K25" s="7" t="s">
        <v>22</v>
      </c>
      <c r="L25" s="6">
        <v>144</v>
      </c>
      <c r="M25" s="20"/>
    </row>
    <row r="26" spans="1:13" ht="15" customHeight="1" x14ac:dyDescent="0.25">
      <c r="A26" s="25"/>
      <c r="B26" s="7" t="s">
        <v>47</v>
      </c>
      <c r="C26" s="7" t="s">
        <v>43</v>
      </c>
      <c r="D26" s="7" t="s">
        <v>15</v>
      </c>
      <c r="E26" s="7" t="s">
        <v>16</v>
      </c>
      <c r="F26" s="7" t="s">
        <v>17</v>
      </c>
      <c r="G26" s="7" t="s">
        <v>18</v>
      </c>
      <c r="H26" s="8">
        <v>9</v>
      </c>
      <c r="I26" s="8">
        <v>24</v>
      </c>
      <c r="J26" s="8">
        <f t="shared" si="0"/>
        <v>1440</v>
      </c>
      <c r="K26" s="7" t="s">
        <v>23</v>
      </c>
      <c r="L26" s="9">
        <v>60</v>
      </c>
      <c r="M26" s="21"/>
    </row>
    <row r="27" spans="1:13" ht="15" customHeight="1" x14ac:dyDescent="0.25">
      <c r="A27" s="23"/>
      <c r="B27" s="7" t="s">
        <v>48</v>
      </c>
      <c r="C27" s="7" t="s">
        <v>43</v>
      </c>
      <c r="D27" s="7" t="s">
        <v>15</v>
      </c>
      <c r="E27" s="7" t="s">
        <v>16</v>
      </c>
      <c r="F27" s="7" t="s">
        <v>17</v>
      </c>
      <c r="G27" s="7" t="s">
        <v>25</v>
      </c>
      <c r="H27" s="8">
        <v>9</v>
      </c>
      <c r="I27" s="8">
        <v>24</v>
      </c>
      <c r="J27" s="8">
        <f t="shared" si="0"/>
        <v>288</v>
      </c>
      <c r="K27" s="7" t="s">
        <v>19</v>
      </c>
      <c r="L27" s="10">
        <v>12</v>
      </c>
      <c r="M27" s="19">
        <f>SUM(L27:L31)</f>
        <v>219</v>
      </c>
    </row>
    <row r="28" spans="1:13" ht="15" customHeight="1" x14ac:dyDescent="0.25">
      <c r="A28" s="24"/>
      <c r="B28" s="7" t="s">
        <v>49</v>
      </c>
      <c r="C28" s="7" t="s">
        <v>43</v>
      </c>
      <c r="D28" s="7" t="s">
        <v>15</v>
      </c>
      <c r="E28" s="7" t="s">
        <v>16</v>
      </c>
      <c r="F28" s="7" t="s">
        <v>17</v>
      </c>
      <c r="G28" s="7" t="s">
        <v>25</v>
      </c>
      <c r="H28" s="8">
        <v>9</v>
      </c>
      <c r="I28" s="8">
        <v>24</v>
      </c>
      <c r="J28" s="8">
        <f t="shared" si="0"/>
        <v>1680</v>
      </c>
      <c r="K28" s="7" t="s">
        <v>20</v>
      </c>
      <c r="L28" s="6">
        <v>70</v>
      </c>
      <c r="M28" s="20"/>
    </row>
    <row r="29" spans="1:13" ht="15" customHeight="1" x14ac:dyDescent="0.25">
      <c r="A29" s="24"/>
      <c r="B29" s="7" t="s">
        <v>50</v>
      </c>
      <c r="C29" s="7" t="s">
        <v>43</v>
      </c>
      <c r="D29" s="7" t="s">
        <v>15</v>
      </c>
      <c r="E29" s="7" t="s">
        <v>16</v>
      </c>
      <c r="F29" s="7" t="s">
        <v>17</v>
      </c>
      <c r="G29" s="7" t="s">
        <v>25</v>
      </c>
      <c r="H29" s="8">
        <v>9</v>
      </c>
      <c r="I29" s="8">
        <v>24</v>
      </c>
      <c r="J29" s="8">
        <f t="shared" si="0"/>
        <v>1224</v>
      </c>
      <c r="K29" s="7" t="s">
        <v>21</v>
      </c>
      <c r="L29" s="6">
        <v>51</v>
      </c>
      <c r="M29" s="20"/>
    </row>
    <row r="30" spans="1:13" ht="15" customHeight="1" x14ac:dyDescent="0.25">
      <c r="A30" s="24"/>
      <c r="B30" s="7" t="s">
        <v>51</v>
      </c>
      <c r="C30" s="7" t="s">
        <v>43</v>
      </c>
      <c r="D30" s="7" t="s">
        <v>15</v>
      </c>
      <c r="E30" s="7" t="s">
        <v>16</v>
      </c>
      <c r="F30" s="7" t="s">
        <v>17</v>
      </c>
      <c r="G30" s="7" t="s">
        <v>25</v>
      </c>
      <c r="H30" s="8">
        <v>9</v>
      </c>
      <c r="I30" s="8">
        <v>24</v>
      </c>
      <c r="J30" s="8">
        <f t="shared" si="0"/>
        <v>1512</v>
      </c>
      <c r="K30" s="7" t="s">
        <v>22</v>
      </c>
      <c r="L30" s="6">
        <v>63</v>
      </c>
      <c r="M30" s="20"/>
    </row>
    <row r="31" spans="1:13" ht="15" customHeight="1" x14ac:dyDescent="0.25">
      <c r="A31" s="25"/>
      <c r="B31" s="7" t="s">
        <v>52</v>
      </c>
      <c r="C31" s="7" t="s">
        <v>43</v>
      </c>
      <c r="D31" s="7" t="s">
        <v>15</v>
      </c>
      <c r="E31" s="7" t="s">
        <v>16</v>
      </c>
      <c r="F31" s="7" t="s">
        <v>17</v>
      </c>
      <c r="G31" s="7" t="s">
        <v>25</v>
      </c>
      <c r="H31" s="8">
        <v>9</v>
      </c>
      <c r="I31" s="8">
        <v>24</v>
      </c>
      <c r="J31" s="8">
        <f t="shared" si="0"/>
        <v>552</v>
      </c>
      <c r="K31" s="7" t="s">
        <v>23</v>
      </c>
      <c r="L31" s="9">
        <v>23</v>
      </c>
      <c r="M31" s="21"/>
    </row>
    <row r="32" spans="1:13" ht="15" customHeight="1" x14ac:dyDescent="0.25">
      <c r="A32" s="23"/>
      <c r="B32" s="7" t="s">
        <v>53</v>
      </c>
      <c r="C32" s="7" t="s">
        <v>43</v>
      </c>
      <c r="D32" s="7" t="s">
        <v>15</v>
      </c>
      <c r="E32" s="7" t="s">
        <v>16</v>
      </c>
      <c r="F32" s="7" t="s">
        <v>17</v>
      </c>
      <c r="G32" s="7" t="s">
        <v>37</v>
      </c>
      <c r="H32" s="8">
        <v>9</v>
      </c>
      <c r="I32" s="8">
        <v>24</v>
      </c>
      <c r="J32" s="8">
        <f t="shared" si="0"/>
        <v>1032</v>
      </c>
      <c r="K32" s="7" t="s">
        <v>19</v>
      </c>
      <c r="L32" s="10">
        <v>43</v>
      </c>
      <c r="M32" s="19">
        <f>SUM(L32:L36)</f>
        <v>451</v>
      </c>
    </row>
    <row r="33" spans="1:13" ht="15" customHeight="1" x14ac:dyDescent="0.25">
      <c r="A33" s="24"/>
      <c r="B33" s="7" t="s">
        <v>54</v>
      </c>
      <c r="C33" s="7" t="s">
        <v>43</v>
      </c>
      <c r="D33" s="7" t="s">
        <v>15</v>
      </c>
      <c r="E33" s="7" t="s">
        <v>16</v>
      </c>
      <c r="F33" s="7" t="s">
        <v>17</v>
      </c>
      <c r="G33" s="7" t="s">
        <v>37</v>
      </c>
      <c r="H33" s="8">
        <v>9</v>
      </c>
      <c r="I33" s="8">
        <v>24</v>
      </c>
      <c r="J33" s="8">
        <f t="shared" si="0"/>
        <v>3336</v>
      </c>
      <c r="K33" s="7" t="s">
        <v>20</v>
      </c>
      <c r="L33" s="6">
        <v>139</v>
      </c>
      <c r="M33" s="20"/>
    </row>
    <row r="34" spans="1:13" ht="15" customHeight="1" x14ac:dyDescent="0.25">
      <c r="A34" s="24"/>
      <c r="B34" s="7" t="s">
        <v>55</v>
      </c>
      <c r="C34" s="7" t="s">
        <v>43</v>
      </c>
      <c r="D34" s="7" t="s">
        <v>15</v>
      </c>
      <c r="E34" s="7" t="s">
        <v>16</v>
      </c>
      <c r="F34" s="7" t="s">
        <v>17</v>
      </c>
      <c r="G34" s="7" t="s">
        <v>37</v>
      </c>
      <c r="H34" s="8">
        <v>9</v>
      </c>
      <c r="I34" s="8">
        <v>24</v>
      </c>
      <c r="J34" s="8">
        <f t="shared" ref="J34:J65" si="1">I34*L34</f>
        <v>3336</v>
      </c>
      <c r="K34" s="7" t="s">
        <v>21</v>
      </c>
      <c r="L34" s="6">
        <v>139</v>
      </c>
      <c r="M34" s="20"/>
    </row>
    <row r="35" spans="1:13" ht="15" customHeight="1" x14ac:dyDescent="0.25">
      <c r="A35" s="24"/>
      <c r="B35" s="7" t="s">
        <v>56</v>
      </c>
      <c r="C35" s="7" t="s">
        <v>43</v>
      </c>
      <c r="D35" s="7" t="s">
        <v>15</v>
      </c>
      <c r="E35" s="7" t="s">
        <v>16</v>
      </c>
      <c r="F35" s="7" t="s">
        <v>17</v>
      </c>
      <c r="G35" s="7" t="s">
        <v>37</v>
      </c>
      <c r="H35" s="8">
        <v>9</v>
      </c>
      <c r="I35" s="8">
        <v>24</v>
      </c>
      <c r="J35" s="8">
        <f t="shared" si="1"/>
        <v>2928</v>
      </c>
      <c r="K35" s="7" t="s">
        <v>22</v>
      </c>
      <c r="L35" s="6">
        <v>122</v>
      </c>
      <c r="M35" s="20"/>
    </row>
    <row r="36" spans="1:13" ht="15" customHeight="1" x14ac:dyDescent="0.25">
      <c r="A36" s="25"/>
      <c r="B36" s="7" t="s">
        <v>57</v>
      </c>
      <c r="C36" s="7" t="s">
        <v>43</v>
      </c>
      <c r="D36" s="7" t="s">
        <v>15</v>
      </c>
      <c r="E36" s="7" t="s">
        <v>16</v>
      </c>
      <c r="F36" s="7" t="s">
        <v>17</v>
      </c>
      <c r="G36" s="7" t="s">
        <v>37</v>
      </c>
      <c r="H36" s="8">
        <v>9</v>
      </c>
      <c r="I36" s="8">
        <v>24</v>
      </c>
      <c r="J36" s="8">
        <f t="shared" si="1"/>
        <v>192</v>
      </c>
      <c r="K36" s="7" t="s">
        <v>23</v>
      </c>
      <c r="L36" s="9">
        <v>8</v>
      </c>
      <c r="M36" s="21"/>
    </row>
    <row r="37" spans="1:13" ht="15" customHeight="1" x14ac:dyDescent="0.25">
      <c r="A37" s="23"/>
      <c r="B37" s="7" t="s">
        <v>58</v>
      </c>
      <c r="C37" s="7" t="s">
        <v>14</v>
      </c>
      <c r="D37" s="7" t="s">
        <v>59</v>
      </c>
      <c r="E37" s="7" t="s">
        <v>16</v>
      </c>
      <c r="F37" s="7" t="s">
        <v>17</v>
      </c>
      <c r="G37" s="7" t="s">
        <v>18</v>
      </c>
      <c r="H37" s="8">
        <v>7</v>
      </c>
      <c r="I37" s="8">
        <v>19</v>
      </c>
      <c r="J37" s="8">
        <f t="shared" si="1"/>
        <v>228</v>
      </c>
      <c r="K37" s="7" t="s">
        <v>19</v>
      </c>
      <c r="L37" s="10">
        <v>12</v>
      </c>
      <c r="M37" s="19">
        <f>SUM(L37:L41)</f>
        <v>229</v>
      </c>
    </row>
    <row r="38" spans="1:13" ht="15" customHeight="1" x14ac:dyDescent="0.25">
      <c r="A38" s="24"/>
      <c r="B38" s="7" t="s">
        <v>60</v>
      </c>
      <c r="C38" s="7" t="s">
        <v>14</v>
      </c>
      <c r="D38" s="7" t="s">
        <v>59</v>
      </c>
      <c r="E38" s="7" t="s">
        <v>16</v>
      </c>
      <c r="F38" s="7" t="s">
        <v>17</v>
      </c>
      <c r="G38" s="7" t="s">
        <v>18</v>
      </c>
      <c r="H38" s="8">
        <v>7</v>
      </c>
      <c r="I38" s="8">
        <v>19</v>
      </c>
      <c r="J38" s="8">
        <f t="shared" si="1"/>
        <v>1178</v>
      </c>
      <c r="K38" s="7" t="s">
        <v>20</v>
      </c>
      <c r="L38" s="6">
        <v>62</v>
      </c>
      <c r="M38" s="20"/>
    </row>
    <row r="39" spans="1:13" ht="15" customHeight="1" x14ac:dyDescent="0.25">
      <c r="A39" s="24"/>
      <c r="B39" s="7" t="s">
        <v>61</v>
      </c>
      <c r="C39" s="7" t="s">
        <v>14</v>
      </c>
      <c r="D39" s="7" t="s">
        <v>59</v>
      </c>
      <c r="E39" s="7" t="s">
        <v>16</v>
      </c>
      <c r="F39" s="7" t="s">
        <v>17</v>
      </c>
      <c r="G39" s="7" t="s">
        <v>18</v>
      </c>
      <c r="H39" s="8">
        <v>7</v>
      </c>
      <c r="I39" s="8">
        <v>19</v>
      </c>
      <c r="J39" s="8">
        <f t="shared" si="1"/>
        <v>1520</v>
      </c>
      <c r="K39" s="7" t="s">
        <v>21</v>
      </c>
      <c r="L39" s="6">
        <v>80</v>
      </c>
      <c r="M39" s="20"/>
    </row>
    <row r="40" spans="1:13" ht="15" customHeight="1" x14ac:dyDescent="0.25">
      <c r="A40" s="24"/>
      <c r="B40" s="7" t="s">
        <v>62</v>
      </c>
      <c r="C40" s="7" t="s">
        <v>14</v>
      </c>
      <c r="D40" s="7" t="s">
        <v>59</v>
      </c>
      <c r="E40" s="7" t="s">
        <v>16</v>
      </c>
      <c r="F40" s="7" t="s">
        <v>17</v>
      </c>
      <c r="G40" s="7" t="s">
        <v>18</v>
      </c>
      <c r="H40" s="8">
        <v>7</v>
      </c>
      <c r="I40" s="8">
        <v>19</v>
      </c>
      <c r="J40" s="8">
        <f t="shared" si="1"/>
        <v>1121</v>
      </c>
      <c r="K40" s="7" t="s">
        <v>22</v>
      </c>
      <c r="L40" s="6">
        <v>59</v>
      </c>
      <c r="M40" s="20"/>
    </row>
    <row r="41" spans="1:13" ht="15" customHeight="1" x14ac:dyDescent="0.25">
      <c r="A41" s="25"/>
      <c r="B41" s="7" t="s">
        <v>63</v>
      </c>
      <c r="C41" s="7" t="s">
        <v>14</v>
      </c>
      <c r="D41" s="7" t="s">
        <v>59</v>
      </c>
      <c r="E41" s="7" t="s">
        <v>16</v>
      </c>
      <c r="F41" s="7" t="s">
        <v>17</v>
      </c>
      <c r="G41" s="7" t="s">
        <v>18</v>
      </c>
      <c r="H41" s="8">
        <v>7</v>
      </c>
      <c r="I41" s="8">
        <v>19</v>
      </c>
      <c r="J41" s="8">
        <f t="shared" si="1"/>
        <v>304</v>
      </c>
      <c r="K41" s="7" t="s">
        <v>23</v>
      </c>
      <c r="L41" s="9">
        <v>16</v>
      </c>
      <c r="M41" s="21"/>
    </row>
    <row r="42" spans="1:13" ht="15" customHeight="1" x14ac:dyDescent="0.25">
      <c r="A42" s="23"/>
      <c r="B42" s="7" t="s">
        <v>64</v>
      </c>
      <c r="C42" s="7" t="s">
        <v>14</v>
      </c>
      <c r="D42" s="7" t="s">
        <v>59</v>
      </c>
      <c r="E42" s="7" t="s">
        <v>16</v>
      </c>
      <c r="F42" s="7" t="s">
        <v>17</v>
      </c>
      <c r="G42" s="7" t="s">
        <v>31</v>
      </c>
      <c r="H42" s="8">
        <v>7</v>
      </c>
      <c r="I42" s="8">
        <v>19</v>
      </c>
      <c r="J42" s="8">
        <f t="shared" si="1"/>
        <v>190</v>
      </c>
      <c r="K42" s="7" t="s">
        <v>19</v>
      </c>
      <c r="L42" s="10">
        <v>10</v>
      </c>
      <c r="M42" s="19">
        <f>SUM(L42:L46)</f>
        <v>163</v>
      </c>
    </row>
    <row r="43" spans="1:13" ht="15" customHeight="1" x14ac:dyDescent="0.25">
      <c r="A43" s="24"/>
      <c r="B43" s="7" t="s">
        <v>65</v>
      </c>
      <c r="C43" s="7" t="s">
        <v>14</v>
      </c>
      <c r="D43" s="7" t="s">
        <v>59</v>
      </c>
      <c r="E43" s="7" t="s">
        <v>16</v>
      </c>
      <c r="F43" s="7" t="s">
        <v>17</v>
      </c>
      <c r="G43" s="7" t="s">
        <v>31</v>
      </c>
      <c r="H43" s="8">
        <v>7</v>
      </c>
      <c r="I43" s="8">
        <v>19</v>
      </c>
      <c r="J43" s="8">
        <f t="shared" si="1"/>
        <v>912</v>
      </c>
      <c r="K43" s="7" t="s">
        <v>20</v>
      </c>
      <c r="L43" s="6">
        <v>48</v>
      </c>
      <c r="M43" s="20"/>
    </row>
    <row r="44" spans="1:13" ht="15" customHeight="1" x14ac:dyDescent="0.25">
      <c r="A44" s="24"/>
      <c r="B44" s="7" t="s">
        <v>66</v>
      </c>
      <c r="C44" s="7" t="s">
        <v>14</v>
      </c>
      <c r="D44" s="7" t="s">
        <v>59</v>
      </c>
      <c r="E44" s="7" t="s">
        <v>16</v>
      </c>
      <c r="F44" s="7" t="s">
        <v>17</v>
      </c>
      <c r="G44" s="7" t="s">
        <v>31</v>
      </c>
      <c r="H44" s="8">
        <v>7</v>
      </c>
      <c r="I44" s="8">
        <v>19</v>
      </c>
      <c r="J44" s="8">
        <f t="shared" si="1"/>
        <v>912</v>
      </c>
      <c r="K44" s="7" t="s">
        <v>21</v>
      </c>
      <c r="L44" s="6">
        <v>48</v>
      </c>
      <c r="M44" s="20"/>
    </row>
    <row r="45" spans="1:13" ht="15" customHeight="1" x14ac:dyDescent="0.25">
      <c r="A45" s="24"/>
      <c r="B45" s="7" t="s">
        <v>67</v>
      </c>
      <c r="C45" s="7" t="s">
        <v>14</v>
      </c>
      <c r="D45" s="7" t="s">
        <v>59</v>
      </c>
      <c r="E45" s="7" t="s">
        <v>16</v>
      </c>
      <c r="F45" s="7" t="s">
        <v>17</v>
      </c>
      <c r="G45" s="7" t="s">
        <v>31</v>
      </c>
      <c r="H45" s="8">
        <v>7</v>
      </c>
      <c r="I45" s="8">
        <v>19</v>
      </c>
      <c r="J45" s="8">
        <f t="shared" si="1"/>
        <v>912</v>
      </c>
      <c r="K45" s="7" t="s">
        <v>22</v>
      </c>
      <c r="L45" s="6">
        <v>48</v>
      </c>
      <c r="M45" s="20"/>
    </row>
    <row r="46" spans="1:13" ht="15" customHeight="1" x14ac:dyDescent="0.25">
      <c r="A46" s="25"/>
      <c r="B46" s="7" t="s">
        <v>68</v>
      </c>
      <c r="C46" s="7" t="s">
        <v>14</v>
      </c>
      <c r="D46" s="7" t="s">
        <v>59</v>
      </c>
      <c r="E46" s="7" t="s">
        <v>16</v>
      </c>
      <c r="F46" s="7" t="s">
        <v>17</v>
      </c>
      <c r="G46" s="7" t="s">
        <v>31</v>
      </c>
      <c r="H46" s="8">
        <v>7</v>
      </c>
      <c r="I46" s="8">
        <v>19</v>
      </c>
      <c r="J46" s="8">
        <f t="shared" si="1"/>
        <v>171</v>
      </c>
      <c r="K46" s="7" t="s">
        <v>23</v>
      </c>
      <c r="L46" s="9">
        <v>9</v>
      </c>
      <c r="M46" s="21"/>
    </row>
    <row r="47" spans="1:13" ht="15" customHeight="1" x14ac:dyDescent="0.25">
      <c r="A47" s="23"/>
      <c r="B47" s="7" t="s">
        <v>69</v>
      </c>
      <c r="C47" s="7" t="s">
        <v>14</v>
      </c>
      <c r="D47" s="7" t="s">
        <v>59</v>
      </c>
      <c r="E47" s="7" t="s">
        <v>16</v>
      </c>
      <c r="F47" s="7" t="s">
        <v>17</v>
      </c>
      <c r="G47" s="7" t="s">
        <v>37</v>
      </c>
      <c r="H47" s="8">
        <v>7</v>
      </c>
      <c r="I47" s="8">
        <v>19</v>
      </c>
      <c r="J47" s="8">
        <f t="shared" si="1"/>
        <v>1045</v>
      </c>
      <c r="K47" s="7" t="s">
        <v>19</v>
      </c>
      <c r="L47" s="10">
        <v>55</v>
      </c>
      <c r="M47" s="19">
        <f>SUM(L47:L51)</f>
        <v>666</v>
      </c>
    </row>
    <row r="48" spans="1:13" ht="15" customHeight="1" x14ac:dyDescent="0.25">
      <c r="A48" s="24"/>
      <c r="B48" s="7" t="s">
        <v>70</v>
      </c>
      <c r="C48" s="7" t="s">
        <v>14</v>
      </c>
      <c r="D48" s="7" t="s">
        <v>59</v>
      </c>
      <c r="E48" s="7" t="s">
        <v>16</v>
      </c>
      <c r="F48" s="7" t="s">
        <v>17</v>
      </c>
      <c r="G48" s="7" t="s">
        <v>37</v>
      </c>
      <c r="H48" s="8">
        <v>7</v>
      </c>
      <c r="I48" s="8">
        <v>19</v>
      </c>
      <c r="J48" s="8">
        <f t="shared" si="1"/>
        <v>3458</v>
      </c>
      <c r="K48" s="7" t="s">
        <v>20</v>
      </c>
      <c r="L48" s="6">
        <v>182</v>
      </c>
      <c r="M48" s="20"/>
    </row>
    <row r="49" spans="1:13" ht="15" customHeight="1" x14ac:dyDescent="0.25">
      <c r="A49" s="24"/>
      <c r="B49" s="7" t="s">
        <v>71</v>
      </c>
      <c r="C49" s="7" t="s">
        <v>14</v>
      </c>
      <c r="D49" s="7" t="s">
        <v>59</v>
      </c>
      <c r="E49" s="7" t="s">
        <v>16</v>
      </c>
      <c r="F49" s="7" t="s">
        <v>17</v>
      </c>
      <c r="G49" s="7" t="s">
        <v>37</v>
      </c>
      <c r="H49" s="8">
        <v>7</v>
      </c>
      <c r="I49" s="8">
        <v>19</v>
      </c>
      <c r="J49" s="8">
        <f t="shared" si="1"/>
        <v>3458</v>
      </c>
      <c r="K49" s="7" t="s">
        <v>21</v>
      </c>
      <c r="L49" s="6">
        <v>182</v>
      </c>
      <c r="M49" s="20"/>
    </row>
    <row r="50" spans="1:13" ht="15" customHeight="1" x14ac:dyDescent="0.25">
      <c r="A50" s="24"/>
      <c r="B50" s="7" t="s">
        <v>72</v>
      </c>
      <c r="C50" s="7" t="s">
        <v>14</v>
      </c>
      <c r="D50" s="7" t="s">
        <v>59</v>
      </c>
      <c r="E50" s="7" t="s">
        <v>16</v>
      </c>
      <c r="F50" s="7" t="s">
        <v>17</v>
      </c>
      <c r="G50" s="7" t="s">
        <v>37</v>
      </c>
      <c r="H50" s="8">
        <v>7</v>
      </c>
      <c r="I50" s="8">
        <v>19</v>
      </c>
      <c r="J50" s="8">
        <f t="shared" si="1"/>
        <v>3458</v>
      </c>
      <c r="K50" s="7" t="s">
        <v>22</v>
      </c>
      <c r="L50" s="6">
        <v>182</v>
      </c>
      <c r="M50" s="20"/>
    </row>
    <row r="51" spans="1:13" ht="15" customHeight="1" x14ac:dyDescent="0.25">
      <c r="A51" s="25"/>
      <c r="B51" s="7" t="s">
        <v>73</v>
      </c>
      <c r="C51" s="7" t="s">
        <v>14</v>
      </c>
      <c r="D51" s="7" t="s">
        <v>59</v>
      </c>
      <c r="E51" s="7" t="s">
        <v>16</v>
      </c>
      <c r="F51" s="7" t="s">
        <v>17</v>
      </c>
      <c r="G51" s="7" t="s">
        <v>37</v>
      </c>
      <c r="H51" s="8">
        <v>7</v>
      </c>
      <c r="I51" s="8">
        <v>19</v>
      </c>
      <c r="J51" s="8">
        <f t="shared" si="1"/>
        <v>1235</v>
      </c>
      <c r="K51" s="7" t="s">
        <v>23</v>
      </c>
      <c r="L51" s="9">
        <v>65</v>
      </c>
      <c r="M51" s="21"/>
    </row>
    <row r="52" spans="1:13" ht="15" customHeight="1" x14ac:dyDescent="0.25">
      <c r="A52" s="23"/>
      <c r="B52" s="7" t="s">
        <v>44</v>
      </c>
      <c r="C52" s="7" t="s">
        <v>43</v>
      </c>
      <c r="D52" s="7" t="s">
        <v>59</v>
      </c>
      <c r="E52" s="7" t="s">
        <v>16</v>
      </c>
      <c r="F52" s="7" t="s">
        <v>17</v>
      </c>
      <c r="G52" s="7" t="s">
        <v>18</v>
      </c>
      <c r="H52" s="8">
        <v>9</v>
      </c>
      <c r="I52" s="8">
        <v>24</v>
      </c>
      <c r="J52" s="8">
        <f t="shared" si="1"/>
        <v>1440</v>
      </c>
      <c r="K52" s="7" t="s">
        <v>19</v>
      </c>
      <c r="L52" s="10">
        <v>60</v>
      </c>
      <c r="M52" s="19">
        <f>SUM(L52:L56)</f>
        <v>543</v>
      </c>
    </row>
    <row r="53" spans="1:13" ht="15" customHeight="1" x14ac:dyDescent="0.25">
      <c r="A53" s="24"/>
      <c r="B53" s="7" t="s">
        <v>45</v>
      </c>
      <c r="C53" s="7" t="s">
        <v>43</v>
      </c>
      <c r="D53" s="7" t="s">
        <v>59</v>
      </c>
      <c r="E53" s="7" t="s">
        <v>16</v>
      </c>
      <c r="F53" s="7" t="s">
        <v>17</v>
      </c>
      <c r="G53" s="7" t="s">
        <v>18</v>
      </c>
      <c r="H53" s="8">
        <v>9</v>
      </c>
      <c r="I53" s="8">
        <v>24</v>
      </c>
      <c r="J53" s="8">
        <f t="shared" si="1"/>
        <v>3216</v>
      </c>
      <c r="K53" s="7" t="s">
        <v>20</v>
      </c>
      <c r="L53" s="6">
        <v>134</v>
      </c>
      <c r="M53" s="20"/>
    </row>
    <row r="54" spans="1:13" ht="15" customHeight="1" x14ac:dyDescent="0.25">
      <c r="A54" s="24"/>
      <c r="B54" s="7" t="s">
        <v>46</v>
      </c>
      <c r="C54" s="7" t="s">
        <v>43</v>
      </c>
      <c r="D54" s="7" t="s">
        <v>59</v>
      </c>
      <c r="E54" s="7" t="s">
        <v>16</v>
      </c>
      <c r="F54" s="7" t="s">
        <v>17</v>
      </c>
      <c r="G54" s="7" t="s">
        <v>18</v>
      </c>
      <c r="H54" s="8">
        <v>9</v>
      </c>
      <c r="I54" s="8">
        <v>24</v>
      </c>
      <c r="J54" s="8">
        <f t="shared" si="1"/>
        <v>3264</v>
      </c>
      <c r="K54" s="7" t="s">
        <v>21</v>
      </c>
      <c r="L54" s="6">
        <v>136</v>
      </c>
      <c r="M54" s="20"/>
    </row>
    <row r="55" spans="1:13" ht="15" customHeight="1" x14ac:dyDescent="0.25">
      <c r="A55" s="24"/>
      <c r="B55" s="7" t="s">
        <v>47</v>
      </c>
      <c r="C55" s="7" t="s">
        <v>43</v>
      </c>
      <c r="D55" s="7" t="s">
        <v>59</v>
      </c>
      <c r="E55" s="7" t="s">
        <v>16</v>
      </c>
      <c r="F55" s="7" t="s">
        <v>17</v>
      </c>
      <c r="G55" s="7" t="s">
        <v>18</v>
      </c>
      <c r="H55" s="8">
        <v>9</v>
      </c>
      <c r="I55" s="8">
        <v>24</v>
      </c>
      <c r="J55" s="8">
        <f t="shared" si="1"/>
        <v>4272</v>
      </c>
      <c r="K55" s="7" t="s">
        <v>22</v>
      </c>
      <c r="L55" s="6">
        <v>178</v>
      </c>
      <c r="M55" s="20"/>
    </row>
    <row r="56" spans="1:13" ht="15" customHeight="1" x14ac:dyDescent="0.25">
      <c r="A56" s="25"/>
      <c r="B56" s="7" t="s">
        <v>48</v>
      </c>
      <c r="C56" s="7" t="s">
        <v>43</v>
      </c>
      <c r="D56" s="7" t="s">
        <v>59</v>
      </c>
      <c r="E56" s="7" t="s">
        <v>16</v>
      </c>
      <c r="F56" s="7" t="s">
        <v>17</v>
      </c>
      <c r="G56" s="7" t="s">
        <v>18</v>
      </c>
      <c r="H56" s="8">
        <v>9</v>
      </c>
      <c r="I56" s="8">
        <v>24</v>
      </c>
      <c r="J56" s="8">
        <f t="shared" si="1"/>
        <v>840</v>
      </c>
      <c r="K56" s="7" t="s">
        <v>23</v>
      </c>
      <c r="L56" s="9">
        <v>35</v>
      </c>
      <c r="M56" s="21"/>
    </row>
    <row r="57" spans="1:13" ht="15" customHeight="1" x14ac:dyDescent="0.25">
      <c r="A57" s="23"/>
      <c r="B57" s="7" t="s">
        <v>49</v>
      </c>
      <c r="C57" s="7" t="s">
        <v>43</v>
      </c>
      <c r="D57" s="7" t="s">
        <v>59</v>
      </c>
      <c r="E57" s="7" t="s">
        <v>16</v>
      </c>
      <c r="F57" s="7" t="s">
        <v>17</v>
      </c>
      <c r="G57" s="7" t="s">
        <v>37</v>
      </c>
      <c r="H57" s="8">
        <v>9</v>
      </c>
      <c r="I57" s="8">
        <v>24</v>
      </c>
      <c r="J57" s="8">
        <f t="shared" si="1"/>
        <v>0</v>
      </c>
      <c r="K57" s="7" t="s">
        <v>19</v>
      </c>
      <c r="L57" s="10">
        <v>0</v>
      </c>
      <c r="M57" s="19">
        <f>SUM(L57:L61)</f>
        <v>220</v>
      </c>
    </row>
    <row r="58" spans="1:13" ht="15" customHeight="1" x14ac:dyDescent="0.25">
      <c r="A58" s="24"/>
      <c r="B58" s="7" t="s">
        <v>50</v>
      </c>
      <c r="C58" s="7" t="s">
        <v>43</v>
      </c>
      <c r="D58" s="7" t="s">
        <v>59</v>
      </c>
      <c r="E58" s="7" t="s">
        <v>16</v>
      </c>
      <c r="F58" s="7" t="s">
        <v>17</v>
      </c>
      <c r="G58" s="7" t="s">
        <v>37</v>
      </c>
      <c r="H58" s="8">
        <v>9</v>
      </c>
      <c r="I58" s="8">
        <v>24</v>
      </c>
      <c r="J58" s="8">
        <f t="shared" si="1"/>
        <v>1416</v>
      </c>
      <c r="K58" s="7" t="s">
        <v>20</v>
      </c>
      <c r="L58" s="6">
        <v>59</v>
      </c>
      <c r="M58" s="20"/>
    </row>
    <row r="59" spans="1:13" ht="15" customHeight="1" x14ac:dyDescent="0.25">
      <c r="A59" s="24"/>
      <c r="B59" s="7" t="s">
        <v>51</v>
      </c>
      <c r="C59" s="7" t="s">
        <v>43</v>
      </c>
      <c r="D59" s="7" t="s">
        <v>59</v>
      </c>
      <c r="E59" s="7" t="s">
        <v>16</v>
      </c>
      <c r="F59" s="7" t="s">
        <v>17</v>
      </c>
      <c r="G59" s="7" t="s">
        <v>37</v>
      </c>
      <c r="H59" s="8">
        <v>9</v>
      </c>
      <c r="I59" s="8">
        <v>24</v>
      </c>
      <c r="J59" s="8">
        <f t="shared" si="1"/>
        <v>2712</v>
      </c>
      <c r="K59" s="7" t="s">
        <v>21</v>
      </c>
      <c r="L59" s="6">
        <v>113</v>
      </c>
      <c r="M59" s="20"/>
    </row>
    <row r="60" spans="1:13" ht="15" customHeight="1" x14ac:dyDescent="0.25">
      <c r="A60" s="24"/>
      <c r="B60" s="7" t="s">
        <v>52</v>
      </c>
      <c r="C60" s="7" t="s">
        <v>43</v>
      </c>
      <c r="D60" s="7" t="s">
        <v>59</v>
      </c>
      <c r="E60" s="7" t="s">
        <v>16</v>
      </c>
      <c r="F60" s="7" t="s">
        <v>17</v>
      </c>
      <c r="G60" s="7" t="s">
        <v>37</v>
      </c>
      <c r="H60" s="8">
        <v>9</v>
      </c>
      <c r="I60" s="8">
        <v>24</v>
      </c>
      <c r="J60" s="8">
        <f t="shared" si="1"/>
        <v>1152</v>
      </c>
      <c r="K60" s="7" t="s">
        <v>22</v>
      </c>
      <c r="L60" s="6">
        <v>48</v>
      </c>
      <c r="M60" s="20"/>
    </row>
    <row r="61" spans="1:13" ht="15" customHeight="1" x14ac:dyDescent="0.25">
      <c r="A61" s="25"/>
      <c r="B61" s="7" t="s">
        <v>53</v>
      </c>
      <c r="C61" s="7" t="s">
        <v>43</v>
      </c>
      <c r="D61" s="7" t="s">
        <v>59</v>
      </c>
      <c r="E61" s="7" t="s">
        <v>16</v>
      </c>
      <c r="F61" s="7" t="s">
        <v>17</v>
      </c>
      <c r="G61" s="7" t="s">
        <v>37</v>
      </c>
      <c r="H61" s="8">
        <v>9</v>
      </c>
      <c r="I61" s="8">
        <v>24</v>
      </c>
      <c r="J61" s="8">
        <f t="shared" si="1"/>
        <v>0</v>
      </c>
      <c r="K61" s="7" t="s">
        <v>23</v>
      </c>
      <c r="L61" s="9">
        <v>0</v>
      </c>
      <c r="M61" s="21"/>
    </row>
    <row r="62" spans="1:13" ht="15" customHeight="1" x14ac:dyDescent="0.25">
      <c r="A62" s="23"/>
      <c r="B62" s="7" t="s">
        <v>60</v>
      </c>
      <c r="C62" s="7" t="s">
        <v>14</v>
      </c>
      <c r="D62" s="7" t="s">
        <v>74</v>
      </c>
      <c r="E62" s="7" t="s">
        <v>16</v>
      </c>
      <c r="F62" s="7" t="s">
        <v>17</v>
      </c>
      <c r="G62" s="7" t="s">
        <v>18</v>
      </c>
      <c r="H62" s="8">
        <v>7</v>
      </c>
      <c r="I62" s="8">
        <v>19</v>
      </c>
      <c r="J62" s="8">
        <f t="shared" si="1"/>
        <v>1140</v>
      </c>
      <c r="K62" s="7" t="s">
        <v>19</v>
      </c>
      <c r="L62" s="10">
        <v>60</v>
      </c>
      <c r="M62" s="19">
        <f>SUM(L62:L66)</f>
        <v>637</v>
      </c>
    </row>
    <row r="63" spans="1:13" ht="15" customHeight="1" x14ac:dyDescent="0.25">
      <c r="A63" s="24"/>
      <c r="B63" s="7" t="s">
        <v>61</v>
      </c>
      <c r="C63" s="7" t="s">
        <v>14</v>
      </c>
      <c r="D63" s="7" t="s">
        <v>74</v>
      </c>
      <c r="E63" s="7" t="s">
        <v>16</v>
      </c>
      <c r="F63" s="7" t="s">
        <v>17</v>
      </c>
      <c r="G63" s="7" t="s">
        <v>18</v>
      </c>
      <c r="H63" s="8">
        <v>7</v>
      </c>
      <c r="I63" s="8">
        <v>19</v>
      </c>
      <c r="J63" s="8">
        <f t="shared" si="1"/>
        <v>2736</v>
      </c>
      <c r="K63" s="7" t="s">
        <v>20</v>
      </c>
      <c r="L63" s="6">
        <v>144</v>
      </c>
      <c r="M63" s="20"/>
    </row>
    <row r="64" spans="1:13" ht="15" customHeight="1" x14ac:dyDescent="0.25">
      <c r="A64" s="24"/>
      <c r="B64" s="7" t="s">
        <v>62</v>
      </c>
      <c r="C64" s="7" t="s">
        <v>14</v>
      </c>
      <c r="D64" s="7" t="s">
        <v>74</v>
      </c>
      <c r="E64" s="7" t="s">
        <v>16</v>
      </c>
      <c r="F64" s="7" t="s">
        <v>17</v>
      </c>
      <c r="G64" s="7" t="s">
        <v>18</v>
      </c>
      <c r="H64" s="8">
        <v>7</v>
      </c>
      <c r="I64" s="8">
        <v>19</v>
      </c>
      <c r="J64" s="8">
        <f t="shared" si="1"/>
        <v>3648</v>
      </c>
      <c r="K64" s="7" t="s">
        <v>21</v>
      </c>
      <c r="L64" s="6">
        <v>192</v>
      </c>
      <c r="M64" s="20"/>
    </row>
    <row r="65" spans="1:13" ht="15" customHeight="1" x14ac:dyDescent="0.25">
      <c r="A65" s="24"/>
      <c r="B65" s="7" t="s">
        <v>63</v>
      </c>
      <c r="C65" s="7" t="s">
        <v>14</v>
      </c>
      <c r="D65" s="7" t="s">
        <v>74</v>
      </c>
      <c r="E65" s="7" t="s">
        <v>16</v>
      </c>
      <c r="F65" s="7" t="s">
        <v>17</v>
      </c>
      <c r="G65" s="7" t="s">
        <v>18</v>
      </c>
      <c r="H65" s="8">
        <v>7</v>
      </c>
      <c r="I65" s="8">
        <v>19</v>
      </c>
      <c r="J65" s="8">
        <f t="shared" si="1"/>
        <v>2755</v>
      </c>
      <c r="K65" s="7" t="s">
        <v>22</v>
      </c>
      <c r="L65" s="6">
        <v>145</v>
      </c>
      <c r="M65" s="20"/>
    </row>
    <row r="66" spans="1:13" ht="15" customHeight="1" x14ac:dyDescent="0.25">
      <c r="A66" s="25"/>
      <c r="B66" s="7" t="s">
        <v>64</v>
      </c>
      <c r="C66" s="7" t="s">
        <v>14</v>
      </c>
      <c r="D66" s="7" t="s">
        <v>74</v>
      </c>
      <c r="E66" s="7" t="s">
        <v>16</v>
      </c>
      <c r="F66" s="7" t="s">
        <v>17</v>
      </c>
      <c r="G66" s="7" t="s">
        <v>18</v>
      </c>
      <c r="H66" s="8">
        <v>7</v>
      </c>
      <c r="I66" s="8">
        <v>19</v>
      </c>
      <c r="J66" s="8">
        <f t="shared" ref="J66:J97" si="2">I66*L66</f>
        <v>1824</v>
      </c>
      <c r="K66" s="7" t="s">
        <v>23</v>
      </c>
      <c r="L66" s="9">
        <v>96</v>
      </c>
      <c r="M66" s="21"/>
    </row>
    <row r="67" spans="1:13" ht="15" customHeight="1" x14ac:dyDescent="0.25">
      <c r="A67" s="23"/>
      <c r="B67" s="7" t="s">
        <v>65</v>
      </c>
      <c r="C67" s="7" t="s">
        <v>14</v>
      </c>
      <c r="D67" s="7" t="s">
        <v>74</v>
      </c>
      <c r="E67" s="7" t="s">
        <v>16</v>
      </c>
      <c r="F67" s="7" t="s">
        <v>17</v>
      </c>
      <c r="G67" s="7" t="s">
        <v>37</v>
      </c>
      <c r="H67" s="8">
        <v>7</v>
      </c>
      <c r="I67" s="8">
        <v>19</v>
      </c>
      <c r="J67" s="8">
        <f t="shared" si="2"/>
        <v>912</v>
      </c>
      <c r="K67" s="7" t="s">
        <v>19</v>
      </c>
      <c r="L67" s="10">
        <v>48</v>
      </c>
      <c r="M67" s="19">
        <f>SUM(L67:L71)</f>
        <v>336</v>
      </c>
    </row>
    <row r="68" spans="1:13" ht="15" customHeight="1" x14ac:dyDescent="0.25">
      <c r="A68" s="24"/>
      <c r="B68" s="7" t="s">
        <v>66</v>
      </c>
      <c r="C68" s="7" t="s">
        <v>14</v>
      </c>
      <c r="D68" s="7" t="s">
        <v>74</v>
      </c>
      <c r="E68" s="7" t="s">
        <v>16</v>
      </c>
      <c r="F68" s="7" t="s">
        <v>17</v>
      </c>
      <c r="G68" s="7" t="s">
        <v>37</v>
      </c>
      <c r="H68" s="8">
        <v>7</v>
      </c>
      <c r="I68" s="8">
        <v>19</v>
      </c>
      <c r="J68" s="8">
        <f t="shared" si="2"/>
        <v>912</v>
      </c>
      <c r="K68" s="7" t="s">
        <v>20</v>
      </c>
      <c r="L68" s="6">
        <v>48</v>
      </c>
      <c r="M68" s="20"/>
    </row>
    <row r="69" spans="1:13" ht="15" customHeight="1" x14ac:dyDescent="0.25">
      <c r="A69" s="24"/>
      <c r="B69" s="7" t="s">
        <v>67</v>
      </c>
      <c r="C69" s="7" t="s">
        <v>14</v>
      </c>
      <c r="D69" s="7" t="s">
        <v>74</v>
      </c>
      <c r="E69" s="7" t="s">
        <v>16</v>
      </c>
      <c r="F69" s="7" t="s">
        <v>17</v>
      </c>
      <c r="G69" s="7" t="s">
        <v>37</v>
      </c>
      <c r="H69" s="8">
        <v>7</v>
      </c>
      <c r="I69" s="8">
        <v>19</v>
      </c>
      <c r="J69" s="8">
        <f t="shared" si="2"/>
        <v>1824</v>
      </c>
      <c r="K69" s="7" t="s">
        <v>21</v>
      </c>
      <c r="L69" s="6">
        <v>96</v>
      </c>
      <c r="M69" s="20"/>
    </row>
    <row r="70" spans="1:13" ht="15" customHeight="1" x14ac:dyDescent="0.25">
      <c r="A70" s="24"/>
      <c r="B70" s="7" t="s">
        <v>68</v>
      </c>
      <c r="C70" s="7" t="s">
        <v>14</v>
      </c>
      <c r="D70" s="7" t="s">
        <v>74</v>
      </c>
      <c r="E70" s="7" t="s">
        <v>16</v>
      </c>
      <c r="F70" s="7" t="s">
        <v>17</v>
      </c>
      <c r="G70" s="7" t="s">
        <v>37</v>
      </c>
      <c r="H70" s="8">
        <v>7</v>
      </c>
      <c r="I70" s="8">
        <v>19</v>
      </c>
      <c r="J70" s="8">
        <f t="shared" si="2"/>
        <v>1824</v>
      </c>
      <c r="K70" s="7" t="s">
        <v>22</v>
      </c>
      <c r="L70" s="6">
        <v>96</v>
      </c>
      <c r="M70" s="20"/>
    </row>
    <row r="71" spans="1:13" ht="15" customHeight="1" x14ac:dyDescent="0.25">
      <c r="A71" s="25"/>
      <c r="B71" s="7" t="s">
        <v>69</v>
      </c>
      <c r="C71" s="7" t="s">
        <v>14</v>
      </c>
      <c r="D71" s="7" t="s">
        <v>74</v>
      </c>
      <c r="E71" s="7" t="s">
        <v>16</v>
      </c>
      <c r="F71" s="7" t="s">
        <v>17</v>
      </c>
      <c r="G71" s="7" t="s">
        <v>37</v>
      </c>
      <c r="H71" s="8">
        <v>7</v>
      </c>
      <c r="I71" s="8">
        <v>19</v>
      </c>
      <c r="J71" s="8">
        <f t="shared" si="2"/>
        <v>912</v>
      </c>
      <c r="K71" s="7" t="s">
        <v>23</v>
      </c>
      <c r="L71" s="9">
        <v>48</v>
      </c>
      <c r="M71" s="21"/>
    </row>
    <row r="72" spans="1:13" ht="15" customHeight="1" x14ac:dyDescent="0.25">
      <c r="A72" s="23"/>
      <c r="B72" s="7" t="s">
        <v>45</v>
      </c>
      <c r="C72" s="7" t="s">
        <v>43</v>
      </c>
      <c r="D72" s="7" t="s">
        <v>74</v>
      </c>
      <c r="E72" s="7" t="s">
        <v>16</v>
      </c>
      <c r="F72" s="7" t="s">
        <v>17</v>
      </c>
      <c r="G72" s="7" t="s">
        <v>18</v>
      </c>
      <c r="H72" s="8">
        <v>9</v>
      </c>
      <c r="I72" s="8">
        <v>24</v>
      </c>
      <c r="J72" s="8">
        <f t="shared" si="2"/>
        <v>3240</v>
      </c>
      <c r="K72" s="7" t="s">
        <v>19</v>
      </c>
      <c r="L72" s="10">
        <v>135</v>
      </c>
      <c r="M72" s="19">
        <f>SUM(L72:L76)</f>
        <v>1393</v>
      </c>
    </row>
    <row r="73" spans="1:13" ht="15" customHeight="1" x14ac:dyDescent="0.25">
      <c r="A73" s="24"/>
      <c r="B73" s="7" t="s">
        <v>46</v>
      </c>
      <c r="C73" s="7" t="s">
        <v>43</v>
      </c>
      <c r="D73" s="7" t="s">
        <v>74</v>
      </c>
      <c r="E73" s="7" t="s">
        <v>16</v>
      </c>
      <c r="F73" s="7" t="s">
        <v>17</v>
      </c>
      <c r="G73" s="7" t="s">
        <v>18</v>
      </c>
      <c r="H73" s="8">
        <v>9</v>
      </c>
      <c r="I73" s="8">
        <v>24</v>
      </c>
      <c r="J73" s="8">
        <f t="shared" si="2"/>
        <v>8736</v>
      </c>
      <c r="K73" s="7" t="s">
        <v>20</v>
      </c>
      <c r="L73" s="6">
        <v>364</v>
      </c>
      <c r="M73" s="20"/>
    </row>
    <row r="74" spans="1:13" ht="15" customHeight="1" x14ac:dyDescent="0.25">
      <c r="A74" s="24"/>
      <c r="B74" s="7" t="s">
        <v>47</v>
      </c>
      <c r="C74" s="7" t="s">
        <v>43</v>
      </c>
      <c r="D74" s="7" t="s">
        <v>74</v>
      </c>
      <c r="E74" s="7" t="s">
        <v>16</v>
      </c>
      <c r="F74" s="7" t="s">
        <v>17</v>
      </c>
      <c r="G74" s="7" t="s">
        <v>18</v>
      </c>
      <c r="H74" s="8">
        <v>9</v>
      </c>
      <c r="I74" s="8">
        <v>24</v>
      </c>
      <c r="J74" s="8">
        <f t="shared" si="2"/>
        <v>10296</v>
      </c>
      <c r="K74" s="7" t="s">
        <v>21</v>
      </c>
      <c r="L74" s="6">
        <v>429</v>
      </c>
      <c r="M74" s="20"/>
    </row>
    <row r="75" spans="1:13" ht="15" customHeight="1" x14ac:dyDescent="0.25">
      <c r="A75" s="24"/>
      <c r="B75" s="7" t="s">
        <v>48</v>
      </c>
      <c r="C75" s="7" t="s">
        <v>43</v>
      </c>
      <c r="D75" s="7" t="s">
        <v>74</v>
      </c>
      <c r="E75" s="7" t="s">
        <v>16</v>
      </c>
      <c r="F75" s="7" t="s">
        <v>17</v>
      </c>
      <c r="G75" s="7" t="s">
        <v>18</v>
      </c>
      <c r="H75" s="8">
        <v>9</v>
      </c>
      <c r="I75" s="8">
        <v>24</v>
      </c>
      <c r="J75" s="8">
        <f t="shared" si="2"/>
        <v>8544</v>
      </c>
      <c r="K75" s="7" t="s">
        <v>22</v>
      </c>
      <c r="L75" s="6">
        <v>356</v>
      </c>
      <c r="M75" s="20"/>
    </row>
    <row r="76" spans="1:13" ht="15" customHeight="1" x14ac:dyDescent="0.25">
      <c r="A76" s="25"/>
      <c r="B76" s="7" t="s">
        <v>49</v>
      </c>
      <c r="C76" s="7" t="s">
        <v>43</v>
      </c>
      <c r="D76" s="7" t="s">
        <v>74</v>
      </c>
      <c r="E76" s="7" t="s">
        <v>16</v>
      </c>
      <c r="F76" s="7" t="s">
        <v>17</v>
      </c>
      <c r="G76" s="7" t="s">
        <v>18</v>
      </c>
      <c r="H76" s="8">
        <v>9</v>
      </c>
      <c r="I76" s="8">
        <v>24</v>
      </c>
      <c r="J76" s="8">
        <f t="shared" si="2"/>
        <v>2616</v>
      </c>
      <c r="K76" s="7" t="s">
        <v>23</v>
      </c>
      <c r="L76" s="9">
        <v>109</v>
      </c>
      <c r="M76" s="21"/>
    </row>
    <row r="77" spans="1:13" ht="15" customHeight="1" x14ac:dyDescent="0.25">
      <c r="A77" s="23"/>
      <c r="B77" s="7" t="s">
        <v>50</v>
      </c>
      <c r="C77" s="7" t="s">
        <v>43</v>
      </c>
      <c r="D77" s="7" t="s">
        <v>74</v>
      </c>
      <c r="E77" s="7" t="s">
        <v>16</v>
      </c>
      <c r="F77" s="7" t="s">
        <v>17</v>
      </c>
      <c r="G77" s="7" t="s">
        <v>37</v>
      </c>
      <c r="H77" s="8">
        <v>9</v>
      </c>
      <c r="I77" s="8">
        <v>24</v>
      </c>
      <c r="J77" s="8">
        <f t="shared" si="2"/>
        <v>480</v>
      </c>
      <c r="K77" s="7" t="s">
        <v>19</v>
      </c>
      <c r="L77" s="10">
        <v>20</v>
      </c>
      <c r="M77" s="19">
        <f>SUM(L77:L81)</f>
        <v>516</v>
      </c>
    </row>
    <row r="78" spans="1:13" ht="15" customHeight="1" x14ac:dyDescent="0.25">
      <c r="A78" s="24"/>
      <c r="B78" s="7" t="s">
        <v>51</v>
      </c>
      <c r="C78" s="7" t="s">
        <v>43</v>
      </c>
      <c r="D78" s="7" t="s">
        <v>74</v>
      </c>
      <c r="E78" s="7" t="s">
        <v>16</v>
      </c>
      <c r="F78" s="7" t="s">
        <v>17</v>
      </c>
      <c r="G78" s="7" t="s">
        <v>37</v>
      </c>
      <c r="H78" s="8">
        <v>9</v>
      </c>
      <c r="I78" s="8">
        <v>24</v>
      </c>
      <c r="J78" s="8">
        <f t="shared" si="2"/>
        <v>1704</v>
      </c>
      <c r="K78" s="7" t="s">
        <v>20</v>
      </c>
      <c r="L78" s="6">
        <v>71</v>
      </c>
      <c r="M78" s="20"/>
    </row>
    <row r="79" spans="1:13" ht="15" customHeight="1" x14ac:dyDescent="0.25">
      <c r="A79" s="24"/>
      <c r="B79" s="7" t="s">
        <v>52</v>
      </c>
      <c r="C79" s="7" t="s">
        <v>43</v>
      </c>
      <c r="D79" s="7" t="s">
        <v>74</v>
      </c>
      <c r="E79" s="7" t="s">
        <v>16</v>
      </c>
      <c r="F79" s="7" t="s">
        <v>17</v>
      </c>
      <c r="G79" s="7" t="s">
        <v>37</v>
      </c>
      <c r="H79" s="8">
        <v>9</v>
      </c>
      <c r="I79" s="8">
        <v>24</v>
      </c>
      <c r="J79" s="8">
        <f t="shared" si="2"/>
        <v>5160</v>
      </c>
      <c r="K79" s="7" t="s">
        <v>21</v>
      </c>
      <c r="L79" s="6">
        <v>215</v>
      </c>
      <c r="M79" s="20"/>
    </row>
    <row r="80" spans="1:13" ht="15" customHeight="1" x14ac:dyDescent="0.25">
      <c r="A80" s="24"/>
      <c r="B80" s="7" t="s">
        <v>53</v>
      </c>
      <c r="C80" s="7" t="s">
        <v>43</v>
      </c>
      <c r="D80" s="7" t="s">
        <v>74</v>
      </c>
      <c r="E80" s="7" t="s">
        <v>16</v>
      </c>
      <c r="F80" s="7" t="s">
        <v>17</v>
      </c>
      <c r="G80" s="7" t="s">
        <v>37</v>
      </c>
      <c r="H80" s="8">
        <v>9</v>
      </c>
      <c r="I80" s="8">
        <v>24</v>
      </c>
      <c r="J80" s="8">
        <f t="shared" si="2"/>
        <v>4608</v>
      </c>
      <c r="K80" s="7" t="s">
        <v>22</v>
      </c>
      <c r="L80" s="6">
        <v>192</v>
      </c>
      <c r="M80" s="20"/>
    </row>
    <row r="81" spans="1:13" ht="15" customHeight="1" x14ac:dyDescent="0.25">
      <c r="A81" s="25"/>
      <c r="B81" s="7" t="s">
        <v>54</v>
      </c>
      <c r="C81" s="7" t="s">
        <v>43</v>
      </c>
      <c r="D81" s="7" t="s">
        <v>74</v>
      </c>
      <c r="E81" s="7" t="s">
        <v>16</v>
      </c>
      <c r="F81" s="7" t="s">
        <v>17</v>
      </c>
      <c r="G81" s="7" t="s">
        <v>37</v>
      </c>
      <c r="H81" s="8">
        <v>9</v>
      </c>
      <c r="I81" s="8">
        <v>24</v>
      </c>
      <c r="J81" s="8">
        <f t="shared" si="2"/>
        <v>432</v>
      </c>
      <c r="K81" s="7" t="s">
        <v>23</v>
      </c>
      <c r="L81" s="9">
        <v>18</v>
      </c>
      <c r="M81" s="21"/>
    </row>
    <row r="82" spans="1:13" ht="15" customHeight="1" x14ac:dyDescent="0.25">
      <c r="A82" s="23"/>
      <c r="B82" s="7" t="s">
        <v>61</v>
      </c>
      <c r="C82" s="7" t="s">
        <v>14</v>
      </c>
      <c r="D82" s="7" t="s">
        <v>75</v>
      </c>
      <c r="E82" s="7" t="s">
        <v>16</v>
      </c>
      <c r="F82" s="7" t="s">
        <v>17</v>
      </c>
      <c r="G82" s="7" t="s">
        <v>18</v>
      </c>
      <c r="H82" s="8">
        <v>7</v>
      </c>
      <c r="I82" s="8">
        <v>19</v>
      </c>
      <c r="J82" s="8">
        <f t="shared" si="2"/>
        <v>1045</v>
      </c>
      <c r="K82" s="7" t="s">
        <v>19</v>
      </c>
      <c r="L82" s="10">
        <v>55</v>
      </c>
      <c r="M82" s="19">
        <f>SUM(L82:L86)</f>
        <v>477</v>
      </c>
    </row>
    <row r="83" spans="1:13" ht="15" customHeight="1" x14ac:dyDescent="0.25">
      <c r="A83" s="24"/>
      <c r="B83" s="7" t="s">
        <v>62</v>
      </c>
      <c r="C83" s="7" t="s">
        <v>14</v>
      </c>
      <c r="D83" s="7" t="s">
        <v>75</v>
      </c>
      <c r="E83" s="7" t="s">
        <v>16</v>
      </c>
      <c r="F83" s="7" t="s">
        <v>17</v>
      </c>
      <c r="G83" s="7" t="s">
        <v>18</v>
      </c>
      <c r="H83" s="8">
        <v>7</v>
      </c>
      <c r="I83" s="8">
        <v>19</v>
      </c>
      <c r="J83" s="8">
        <f t="shared" si="2"/>
        <v>2147</v>
      </c>
      <c r="K83" s="7" t="s">
        <v>20</v>
      </c>
      <c r="L83" s="6">
        <v>113</v>
      </c>
      <c r="M83" s="20"/>
    </row>
    <row r="84" spans="1:13" ht="15" customHeight="1" x14ac:dyDescent="0.25">
      <c r="A84" s="24"/>
      <c r="B84" s="7" t="s">
        <v>63</v>
      </c>
      <c r="C84" s="7" t="s">
        <v>14</v>
      </c>
      <c r="D84" s="7" t="s">
        <v>75</v>
      </c>
      <c r="E84" s="7" t="s">
        <v>16</v>
      </c>
      <c r="F84" s="7" t="s">
        <v>17</v>
      </c>
      <c r="G84" s="7" t="s">
        <v>18</v>
      </c>
      <c r="H84" s="8">
        <v>7</v>
      </c>
      <c r="I84" s="8">
        <v>19</v>
      </c>
      <c r="J84" s="8">
        <f t="shared" si="2"/>
        <v>2774</v>
      </c>
      <c r="K84" s="7" t="s">
        <v>21</v>
      </c>
      <c r="L84" s="6">
        <v>146</v>
      </c>
      <c r="M84" s="20"/>
    </row>
    <row r="85" spans="1:13" ht="15" customHeight="1" x14ac:dyDescent="0.25">
      <c r="A85" s="24"/>
      <c r="B85" s="7" t="s">
        <v>64</v>
      </c>
      <c r="C85" s="7" t="s">
        <v>14</v>
      </c>
      <c r="D85" s="7" t="s">
        <v>75</v>
      </c>
      <c r="E85" s="7" t="s">
        <v>16</v>
      </c>
      <c r="F85" s="7" t="s">
        <v>17</v>
      </c>
      <c r="G85" s="7" t="s">
        <v>18</v>
      </c>
      <c r="H85" s="8">
        <v>7</v>
      </c>
      <c r="I85" s="8">
        <v>19</v>
      </c>
      <c r="J85" s="8">
        <f t="shared" si="2"/>
        <v>2261</v>
      </c>
      <c r="K85" s="7" t="s">
        <v>22</v>
      </c>
      <c r="L85" s="6">
        <v>119</v>
      </c>
      <c r="M85" s="20"/>
    </row>
    <row r="86" spans="1:13" ht="15" customHeight="1" x14ac:dyDescent="0.25">
      <c r="A86" s="25"/>
      <c r="B86" s="7" t="s">
        <v>65</v>
      </c>
      <c r="C86" s="7" t="s">
        <v>14</v>
      </c>
      <c r="D86" s="7" t="s">
        <v>75</v>
      </c>
      <c r="E86" s="7" t="s">
        <v>16</v>
      </c>
      <c r="F86" s="7" t="s">
        <v>17</v>
      </c>
      <c r="G86" s="7" t="s">
        <v>18</v>
      </c>
      <c r="H86" s="8">
        <v>7</v>
      </c>
      <c r="I86" s="8">
        <v>19</v>
      </c>
      <c r="J86" s="8">
        <f t="shared" si="2"/>
        <v>836</v>
      </c>
      <c r="K86" s="7" t="s">
        <v>23</v>
      </c>
      <c r="L86" s="9">
        <v>44</v>
      </c>
      <c r="M86" s="21"/>
    </row>
    <row r="87" spans="1:13" ht="15" customHeight="1" x14ac:dyDescent="0.25">
      <c r="A87" s="23"/>
      <c r="B87" s="7" t="s">
        <v>66</v>
      </c>
      <c r="C87" s="7" t="s">
        <v>14</v>
      </c>
      <c r="D87" s="7" t="s">
        <v>75</v>
      </c>
      <c r="E87" s="7" t="s">
        <v>16</v>
      </c>
      <c r="F87" s="7" t="s">
        <v>17</v>
      </c>
      <c r="G87" s="7" t="s">
        <v>76</v>
      </c>
      <c r="H87" s="8">
        <v>7</v>
      </c>
      <c r="I87" s="8">
        <v>19</v>
      </c>
      <c r="J87" s="8">
        <f t="shared" si="2"/>
        <v>0</v>
      </c>
      <c r="K87" s="7" t="s">
        <v>19</v>
      </c>
      <c r="L87" s="10">
        <v>0</v>
      </c>
      <c r="M87" s="19">
        <f>SUM(L87:L91)</f>
        <v>128</v>
      </c>
    </row>
    <row r="88" spans="1:13" ht="15" customHeight="1" x14ac:dyDescent="0.25">
      <c r="A88" s="24"/>
      <c r="B88" s="7" t="s">
        <v>67</v>
      </c>
      <c r="C88" s="7" t="s">
        <v>14</v>
      </c>
      <c r="D88" s="7" t="s">
        <v>75</v>
      </c>
      <c r="E88" s="7" t="s">
        <v>16</v>
      </c>
      <c r="F88" s="7" t="s">
        <v>17</v>
      </c>
      <c r="G88" s="7" t="s">
        <v>76</v>
      </c>
      <c r="H88" s="8">
        <v>7</v>
      </c>
      <c r="I88" s="8">
        <v>19</v>
      </c>
      <c r="J88" s="8">
        <f t="shared" si="2"/>
        <v>741</v>
      </c>
      <c r="K88" s="7" t="s">
        <v>20</v>
      </c>
      <c r="L88" s="6">
        <v>39</v>
      </c>
      <c r="M88" s="20"/>
    </row>
    <row r="89" spans="1:13" ht="15" customHeight="1" x14ac:dyDescent="0.25">
      <c r="A89" s="24"/>
      <c r="B89" s="7" t="s">
        <v>68</v>
      </c>
      <c r="C89" s="7" t="s">
        <v>14</v>
      </c>
      <c r="D89" s="7" t="s">
        <v>75</v>
      </c>
      <c r="E89" s="7" t="s">
        <v>16</v>
      </c>
      <c r="F89" s="7" t="s">
        <v>17</v>
      </c>
      <c r="G89" s="7" t="s">
        <v>76</v>
      </c>
      <c r="H89" s="8">
        <v>7</v>
      </c>
      <c r="I89" s="8">
        <v>19</v>
      </c>
      <c r="J89" s="8">
        <f t="shared" si="2"/>
        <v>779</v>
      </c>
      <c r="K89" s="7" t="s">
        <v>21</v>
      </c>
      <c r="L89" s="6">
        <v>41</v>
      </c>
      <c r="M89" s="20"/>
    </row>
    <row r="90" spans="1:13" ht="15" customHeight="1" x14ac:dyDescent="0.25">
      <c r="A90" s="24"/>
      <c r="B90" s="7" t="s">
        <v>69</v>
      </c>
      <c r="C90" s="7" t="s">
        <v>14</v>
      </c>
      <c r="D90" s="7" t="s">
        <v>75</v>
      </c>
      <c r="E90" s="7" t="s">
        <v>16</v>
      </c>
      <c r="F90" s="7" t="s">
        <v>17</v>
      </c>
      <c r="G90" s="7" t="s">
        <v>76</v>
      </c>
      <c r="H90" s="8">
        <v>7</v>
      </c>
      <c r="I90" s="8">
        <v>19</v>
      </c>
      <c r="J90" s="8">
        <f t="shared" si="2"/>
        <v>703</v>
      </c>
      <c r="K90" s="7" t="s">
        <v>22</v>
      </c>
      <c r="L90" s="6">
        <v>37</v>
      </c>
      <c r="M90" s="20"/>
    </row>
    <row r="91" spans="1:13" ht="15" customHeight="1" x14ac:dyDescent="0.25">
      <c r="A91" s="25"/>
      <c r="B91" s="7" t="s">
        <v>70</v>
      </c>
      <c r="C91" s="7" t="s">
        <v>14</v>
      </c>
      <c r="D91" s="7" t="s">
        <v>75</v>
      </c>
      <c r="E91" s="7" t="s">
        <v>16</v>
      </c>
      <c r="F91" s="7" t="s">
        <v>17</v>
      </c>
      <c r="G91" s="7" t="s">
        <v>76</v>
      </c>
      <c r="H91" s="8">
        <v>7</v>
      </c>
      <c r="I91" s="8">
        <v>19</v>
      </c>
      <c r="J91" s="8">
        <f t="shared" si="2"/>
        <v>209</v>
      </c>
      <c r="K91" s="7" t="s">
        <v>23</v>
      </c>
      <c r="L91" s="9">
        <v>11</v>
      </c>
      <c r="M91" s="21"/>
    </row>
    <row r="92" spans="1:13" ht="15" customHeight="1" x14ac:dyDescent="0.25">
      <c r="A92" s="23"/>
      <c r="B92" s="7" t="s">
        <v>71</v>
      </c>
      <c r="C92" s="7" t="s">
        <v>14</v>
      </c>
      <c r="D92" s="7" t="s">
        <v>75</v>
      </c>
      <c r="E92" s="7" t="s">
        <v>16</v>
      </c>
      <c r="F92" s="7" t="s">
        <v>17</v>
      </c>
      <c r="G92" s="7" t="s">
        <v>37</v>
      </c>
      <c r="H92" s="8">
        <v>7</v>
      </c>
      <c r="I92" s="8">
        <v>19</v>
      </c>
      <c r="J92" s="8">
        <f t="shared" si="2"/>
        <v>684</v>
      </c>
      <c r="K92" s="7" t="s">
        <v>19</v>
      </c>
      <c r="L92" s="10">
        <v>36</v>
      </c>
      <c r="M92" s="19">
        <f>SUM(L92:L96)</f>
        <v>301</v>
      </c>
    </row>
    <row r="93" spans="1:13" ht="15" customHeight="1" x14ac:dyDescent="0.25">
      <c r="A93" s="24"/>
      <c r="B93" s="7" t="s">
        <v>72</v>
      </c>
      <c r="C93" s="7" t="s">
        <v>14</v>
      </c>
      <c r="D93" s="7" t="s">
        <v>75</v>
      </c>
      <c r="E93" s="7" t="s">
        <v>16</v>
      </c>
      <c r="F93" s="7" t="s">
        <v>17</v>
      </c>
      <c r="G93" s="7" t="s">
        <v>37</v>
      </c>
      <c r="H93" s="8">
        <v>7</v>
      </c>
      <c r="I93" s="8">
        <v>19</v>
      </c>
      <c r="J93" s="8">
        <f t="shared" si="2"/>
        <v>1368</v>
      </c>
      <c r="K93" s="7" t="s">
        <v>20</v>
      </c>
      <c r="L93" s="6">
        <v>72</v>
      </c>
      <c r="M93" s="20"/>
    </row>
    <row r="94" spans="1:13" ht="15" customHeight="1" x14ac:dyDescent="0.25">
      <c r="A94" s="24"/>
      <c r="B94" s="7" t="s">
        <v>73</v>
      </c>
      <c r="C94" s="7" t="s">
        <v>14</v>
      </c>
      <c r="D94" s="7" t="s">
        <v>75</v>
      </c>
      <c r="E94" s="7" t="s">
        <v>16</v>
      </c>
      <c r="F94" s="7" t="s">
        <v>17</v>
      </c>
      <c r="G94" s="7" t="s">
        <v>37</v>
      </c>
      <c r="H94" s="8">
        <v>7</v>
      </c>
      <c r="I94" s="8">
        <v>19</v>
      </c>
      <c r="J94" s="8">
        <f t="shared" si="2"/>
        <v>1824</v>
      </c>
      <c r="K94" s="7" t="s">
        <v>21</v>
      </c>
      <c r="L94" s="6">
        <v>96</v>
      </c>
      <c r="M94" s="20"/>
    </row>
    <row r="95" spans="1:13" ht="15" customHeight="1" x14ac:dyDescent="0.25">
      <c r="A95" s="24"/>
      <c r="B95" s="7" t="s">
        <v>77</v>
      </c>
      <c r="C95" s="7" t="s">
        <v>14</v>
      </c>
      <c r="D95" s="7" t="s">
        <v>75</v>
      </c>
      <c r="E95" s="7" t="s">
        <v>16</v>
      </c>
      <c r="F95" s="7" t="s">
        <v>17</v>
      </c>
      <c r="G95" s="7" t="s">
        <v>37</v>
      </c>
      <c r="H95" s="8">
        <v>7</v>
      </c>
      <c r="I95" s="8">
        <v>19</v>
      </c>
      <c r="J95" s="8">
        <f t="shared" si="2"/>
        <v>1368</v>
      </c>
      <c r="K95" s="7" t="s">
        <v>22</v>
      </c>
      <c r="L95" s="6">
        <v>72</v>
      </c>
      <c r="M95" s="20"/>
    </row>
    <row r="96" spans="1:13" ht="15" customHeight="1" x14ac:dyDescent="0.25">
      <c r="A96" s="25"/>
      <c r="B96" s="7" t="s">
        <v>78</v>
      </c>
      <c r="C96" s="7" t="s">
        <v>14</v>
      </c>
      <c r="D96" s="7" t="s">
        <v>75</v>
      </c>
      <c r="E96" s="7" t="s">
        <v>16</v>
      </c>
      <c r="F96" s="7" t="s">
        <v>17</v>
      </c>
      <c r="G96" s="7" t="s">
        <v>37</v>
      </c>
      <c r="H96" s="8">
        <v>7</v>
      </c>
      <c r="I96" s="8">
        <v>19</v>
      </c>
      <c r="J96" s="8">
        <f t="shared" si="2"/>
        <v>475</v>
      </c>
      <c r="K96" s="7" t="s">
        <v>23</v>
      </c>
      <c r="L96" s="9">
        <v>25</v>
      </c>
      <c r="M96" s="21"/>
    </row>
    <row r="97" spans="1:13" ht="15" customHeight="1" x14ac:dyDescent="0.25">
      <c r="A97" s="23"/>
      <c r="B97" s="7" t="s">
        <v>46</v>
      </c>
      <c r="C97" s="7" t="s">
        <v>43</v>
      </c>
      <c r="D97" s="7" t="s">
        <v>75</v>
      </c>
      <c r="E97" s="7" t="s">
        <v>16</v>
      </c>
      <c r="F97" s="7" t="s">
        <v>17</v>
      </c>
      <c r="G97" s="7" t="s">
        <v>18</v>
      </c>
      <c r="H97" s="8">
        <v>9</v>
      </c>
      <c r="I97" s="8">
        <v>24</v>
      </c>
      <c r="J97" s="8">
        <f t="shared" si="2"/>
        <v>1944</v>
      </c>
      <c r="K97" s="7" t="s">
        <v>19</v>
      </c>
      <c r="L97" s="10">
        <v>81</v>
      </c>
      <c r="M97" s="19">
        <f>SUM(L97:L101)</f>
        <v>758</v>
      </c>
    </row>
    <row r="98" spans="1:13" ht="15" customHeight="1" x14ac:dyDescent="0.25">
      <c r="A98" s="24"/>
      <c r="B98" s="7" t="s">
        <v>47</v>
      </c>
      <c r="C98" s="7" t="s">
        <v>43</v>
      </c>
      <c r="D98" s="7" t="s">
        <v>75</v>
      </c>
      <c r="E98" s="7" t="s">
        <v>16</v>
      </c>
      <c r="F98" s="7" t="s">
        <v>17</v>
      </c>
      <c r="G98" s="7" t="s">
        <v>18</v>
      </c>
      <c r="H98" s="8">
        <v>9</v>
      </c>
      <c r="I98" s="8">
        <v>24</v>
      </c>
      <c r="J98" s="8">
        <f t="shared" ref="J98:J129" si="3">I98*L98</f>
        <v>4608</v>
      </c>
      <c r="K98" s="7" t="s">
        <v>20</v>
      </c>
      <c r="L98" s="6">
        <v>192</v>
      </c>
      <c r="M98" s="20"/>
    </row>
    <row r="99" spans="1:13" ht="15" customHeight="1" x14ac:dyDescent="0.25">
      <c r="A99" s="24"/>
      <c r="B99" s="7" t="s">
        <v>48</v>
      </c>
      <c r="C99" s="7" t="s">
        <v>43</v>
      </c>
      <c r="D99" s="7" t="s">
        <v>75</v>
      </c>
      <c r="E99" s="7" t="s">
        <v>16</v>
      </c>
      <c r="F99" s="7" t="s">
        <v>17</v>
      </c>
      <c r="G99" s="7" t="s">
        <v>18</v>
      </c>
      <c r="H99" s="8">
        <v>9</v>
      </c>
      <c r="I99" s="8">
        <v>24</v>
      </c>
      <c r="J99" s="8">
        <f t="shared" si="3"/>
        <v>5880</v>
      </c>
      <c r="K99" s="7" t="s">
        <v>21</v>
      </c>
      <c r="L99" s="6">
        <v>245</v>
      </c>
      <c r="M99" s="20"/>
    </row>
    <row r="100" spans="1:13" ht="15" customHeight="1" x14ac:dyDescent="0.25">
      <c r="A100" s="24"/>
      <c r="B100" s="7" t="s">
        <v>49</v>
      </c>
      <c r="C100" s="7" t="s">
        <v>43</v>
      </c>
      <c r="D100" s="7" t="s">
        <v>75</v>
      </c>
      <c r="E100" s="7" t="s">
        <v>16</v>
      </c>
      <c r="F100" s="7" t="s">
        <v>17</v>
      </c>
      <c r="G100" s="7" t="s">
        <v>18</v>
      </c>
      <c r="H100" s="8">
        <v>9</v>
      </c>
      <c r="I100" s="8">
        <v>24</v>
      </c>
      <c r="J100" s="8">
        <f t="shared" si="3"/>
        <v>4608</v>
      </c>
      <c r="K100" s="7" t="s">
        <v>22</v>
      </c>
      <c r="L100" s="6">
        <v>192</v>
      </c>
      <c r="M100" s="20"/>
    </row>
    <row r="101" spans="1:13" ht="15" customHeight="1" x14ac:dyDescent="0.25">
      <c r="A101" s="25"/>
      <c r="B101" s="7" t="s">
        <v>50</v>
      </c>
      <c r="C101" s="7" t="s">
        <v>43</v>
      </c>
      <c r="D101" s="7" t="s">
        <v>75</v>
      </c>
      <c r="E101" s="7" t="s">
        <v>16</v>
      </c>
      <c r="F101" s="7" t="s">
        <v>17</v>
      </c>
      <c r="G101" s="7" t="s">
        <v>18</v>
      </c>
      <c r="H101" s="8">
        <v>9</v>
      </c>
      <c r="I101" s="8">
        <v>24</v>
      </c>
      <c r="J101" s="8">
        <f t="shared" si="3"/>
        <v>1152</v>
      </c>
      <c r="K101" s="7" t="s">
        <v>23</v>
      </c>
      <c r="L101" s="9">
        <v>48</v>
      </c>
      <c r="M101" s="21"/>
    </row>
    <row r="102" spans="1:13" ht="15" customHeight="1" x14ac:dyDescent="0.25">
      <c r="A102" s="23"/>
      <c r="B102" s="7" t="s">
        <v>79</v>
      </c>
      <c r="C102" s="7" t="s">
        <v>80</v>
      </c>
      <c r="D102" s="7" t="s">
        <v>15</v>
      </c>
      <c r="E102" s="7" t="s">
        <v>16</v>
      </c>
      <c r="F102" s="7" t="s">
        <v>17</v>
      </c>
      <c r="G102" s="7" t="s">
        <v>18</v>
      </c>
      <c r="H102" s="8">
        <v>9</v>
      </c>
      <c r="I102" s="8">
        <v>25</v>
      </c>
      <c r="J102" s="8">
        <f t="shared" si="3"/>
        <v>6875</v>
      </c>
      <c r="K102" s="7" t="s">
        <v>19</v>
      </c>
      <c r="L102" s="10">
        <v>275</v>
      </c>
      <c r="M102" s="19">
        <f>SUM(L102:L106)</f>
        <v>2410</v>
      </c>
    </row>
    <row r="103" spans="1:13" ht="15" customHeight="1" x14ac:dyDescent="0.25">
      <c r="A103" s="24"/>
      <c r="B103" s="7" t="s">
        <v>81</v>
      </c>
      <c r="C103" s="7" t="s">
        <v>80</v>
      </c>
      <c r="D103" s="7" t="s">
        <v>15</v>
      </c>
      <c r="E103" s="7" t="s">
        <v>16</v>
      </c>
      <c r="F103" s="7" t="s">
        <v>17</v>
      </c>
      <c r="G103" s="7" t="s">
        <v>18</v>
      </c>
      <c r="H103" s="8">
        <v>9</v>
      </c>
      <c r="I103" s="8">
        <v>25</v>
      </c>
      <c r="J103" s="8">
        <f t="shared" si="3"/>
        <v>14325</v>
      </c>
      <c r="K103" s="7" t="s">
        <v>20</v>
      </c>
      <c r="L103" s="6">
        <v>573</v>
      </c>
      <c r="M103" s="20"/>
    </row>
    <row r="104" spans="1:13" ht="15" customHeight="1" x14ac:dyDescent="0.25">
      <c r="A104" s="24"/>
      <c r="B104" s="7" t="s">
        <v>82</v>
      </c>
      <c r="C104" s="7" t="s">
        <v>80</v>
      </c>
      <c r="D104" s="7" t="s">
        <v>15</v>
      </c>
      <c r="E104" s="7" t="s">
        <v>16</v>
      </c>
      <c r="F104" s="7" t="s">
        <v>17</v>
      </c>
      <c r="G104" s="7" t="s">
        <v>18</v>
      </c>
      <c r="H104" s="8">
        <v>9</v>
      </c>
      <c r="I104" s="8">
        <v>25</v>
      </c>
      <c r="J104" s="8">
        <f t="shared" si="3"/>
        <v>19425</v>
      </c>
      <c r="K104" s="7" t="s">
        <v>21</v>
      </c>
      <c r="L104" s="6">
        <v>777</v>
      </c>
      <c r="M104" s="20"/>
    </row>
    <row r="105" spans="1:13" ht="15" customHeight="1" x14ac:dyDescent="0.25">
      <c r="A105" s="24"/>
      <c r="B105" s="7" t="s">
        <v>83</v>
      </c>
      <c r="C105" s="7" t="s">
        <v>80</v>
      </c>
      <c r="D105" s="7" t="s">
        <v>15</v>
      </c>
      <c r="E105" s="7" t="s">
        <v>16</v>
      </c>
      <c r="F105" s="7" t="s">
        <v>17</v>
      </c>
      <c r="G105" s="7" t="s">
        <v>18</v>
      </c>
      <c r="H105" s="8">
        <v>9</v>
      </c>
      <c r="I105" s="8">
        <v>25</v>
      </c>
      <c r="J105" s="8">
        <f t="shared" si="3"/>
        <v>15775</v>
      </c>
      <c r="K105" s="7" t="s">
        <v>22</v>
      </c>
      <c r="L105" s="6">
        <v>631</v>
      </c>
      <c r="M105" s="20"/>
    </row>
    <row r="106" spans="1:13" ht="15" customHeight="1" x14ac:dyDescent="0.25">
      <c r="A106" s="25"/>
      <c r="B106" s="7" t="s">
        <v>84</v>
      </c>
      <c r="C106" s="7" t="s">
        <v>80</v>
      </c>
      <c r="D106" s="7" t="s">
        <v>15</v>
      </c>
      <c r="E106" s="7" t="s">
        <v>16</v>
      </c>
      <c r="F106" s="7" t="s">
        <v>17</v>
      </c>
      <c r="G106" s="7" t="s">
        <v>18</v>
      </c>
      <c r="H106" s="8">
        <v>9</v>
      </c>
      <c r="I106" s="8">
        <v>25</v>
      </c>
      <c r="J106" s="8">
        <f t="shared" si="3"/>
        <v>3850</v>
      </c>
      <c r="K106" s="7" t="s">
        <v>23</v>
      </c>
      <c r="L106" s="9">
        <v>154</v>
      </c>
      <c r="M106" s="21"/>
    </row>
    <row r="107" spans="1:13" ht="15" customHeight="1" x14ac:dyDescent="0.25">
      <c r="A107" s="23"/>
      <c r="B107" s="7" t="s">
        <v>85</v>
      </c>
      <c r="C107" s="7" t="s">
        <v>80</v>
      </c>
      <c r="D107" s="7" t="s">
        <v>15</v>
      </c>
      <c r="E107" s="7" t="s">
        <v>16</v>
      </c>
      <c r="F107" s="7" t="s">
        <v>17</v>
      </c>
      <c r="G107" s="7" t="s">
        <v>76</v>
      </c>
      <c r="H107" s="8">
        <v>9</v>
      </c>
      <c r="I107" s="8">
        <v>25</v>
      </c>
      <c r="J107" s="8">
        <f t="shared" si="3"/>
        <v>4225</v>
      </c>
      <c r="K107" s="7" t="s">
        <v>19</v>
      </c>
      <c r="L107" s="10">
        <v>169</v>
      </c>
      <c r="M107" s="19">
        <f>SUM(L107:L111)</f>
        <v>1621</v>
      </c>
    </row>
    <row r="108" spans="1:13" ht="15" customHeight="1" x14ac:dyDescent="0.25">
      <c r="A108" s="24"/>
      <c r="B108" s="7" t="s">
        <v>86</v>
      </c>
      <c r="C108" s="7" t="s">
        <v>80</v>
      </c>
      <c r="D108" s="7" t="s">
        <v>15</v>
      </c>
      <c r="E108" s="7" t="s">
        <v>16</v>
      </c>
      <c r="F108" s="7" t="s">
        <v>17</v>
      </c>
      <c r="G108" s="7" t="s">
        <v>76</v>
      </c>
      <c r="H108" s="8">
        <v>9</v>
      </c>
      <c r="I108" s="8">
        <v>25</v>
      </c>
      <c r="J108" s="8">
        <f t="shared" si="3"/>
        <v>7600</v>
      </c>
      <c r="K108" s="7" t="s">
        <v>20</v>
      </c>
      <c r="L108" s="6">
        <v>304</v>
      </c>
      <c r="M108" s="20"/>
    </row>
    <row r="109" spans="1:13" ht="15" customHeight="1" x14ac:dyDescent="0.25">
      <c r="A109" s="24"/>
      <c r="B109" s="7" t="s">
        <v>87</v>
      </c>
      <c r="C109" s="7" t="s">
        <v>80</v>
      </c>
      <c r="D109" s="7" t="s">
        <v>15</v>
      </c>
      <c r="E109" s="7" t="s">
        <v>16</v>
      </c>
      <c r="F109" s="7" t="s">
        <v>17</v>
      </c>
      <c r="G109" s="7" t="s">
        <v>76</v>
      </c>
      <c r="H109" s="8">
        <v>9</v>
      </c>
      <c r="I109" s="8">
        <v>25</v>
      </c>
      <c r="J109" s="8">
        <f t="shared" si="3"/>
        <v>12875</v>
      </c>
      <c r="K109" s="7" t="s">
        <v>21</v>
      </c>
      <c r="L109" s="6">
        <v>515</v>
      </c>
      <c r="M109" s="20"/>
    </row>
    <row r="110" spans="1:13" ht="15" customHeight="1" x14ac:dyDescent="0.25">
      <c r="A110" s="24"/>
      <c r="B110" s="7" t="s">
        <v>88</v>
      </c>
      <c r="C110" s="7" t="s">
        <v>80</v>
      </c>
      <c r="D110" s="7" t="s">
        <v>15</v>
      </c>
      <c r="E110" s="7" t="s">
        <v>16</v>
      </c>
      <c r="F110" s="7" t="s">
        <v>17</v>
      </c>
      <c r="G110" s="7" t="s">
        <v>76</v>
      </c>
      <c r="H110" s="8">
        <v>9</v>
      </c>
      <c r="I110" s="8">
        <v>25</v>
      </c>
      <c r="J110" s="8">
        <f t="shared" si="3"/>
        <v>9675</v>
      </c>
      <c r="K110" s="7" t="s">
        <v>22</v>
      </c>
      <c r="L110" s="6">
        <v>387</v>
      </c>
      <c r="M110" s="20"/>
    </row>
    <row r="111" spans="1:13" ht="15" customHeight="1" x14ac:dyDescent="0.25">
      <c r="A111" s="25"/>
      <c r="B111" s="7" t="s">
        <v>89</v>
      </c>
      <c r="C111" s="7" t="s">
        <v>80</v>
      </c>
      <c r="D111" s="7" t="s">
        <v>15</v>
      </c>
      <c r="E111" s="7" t="s">
        <v>16</v>
      </c>
      <c r="F111" s="7" t="s">
        <v>17</v>
      </c>
      <c r="G111" s="7" t="s">
        <v>76</v>
      </c>
      <c r="H111" s="8">
        <v>9</v>
      </c>
      <c r="I111" s="8">
        <v>25</v>
      </c>
      <c r="J111" s="8">
        <f t="shared" si="3"/>
        <v>6150</v>
      </c>
      <c r="K111" s="7" t="s">
        <v>23</v>
      </c>
      <c r="L111" s="9">
        <v>246</v>
      </c>
      <c r="M111" s="21"/>
    </row>
    <row r="112" spans="1:13" ht="15" customHeight="1" x14ac:dyDescent="0.25">
      <c r="A112" s="23"/>
      <c r="B112" s="7" t="s">
        <v>90</v>
      </c>
      <c r="C112" s="7" t="s">
        <v>80</v>
      </c>
      <c r="D112" s="7" t="s">
        <v>15</v>
      </c>
      <c r="E112" s="7" t="s">
        <v>16</v>
      </c>
      <c r="F112" s="7" t="s">
        <v>17</v>
      </c>
      <c r="G112" s="7" t="s">
        <v>25</v>
      </c>
      <c r="H112" s="8">
        <v>9</v>
      </c>
      <c r="I112" s="8">
        <v>25</v>
      </c>
      <c r="J112" s="8">
        <f t="shared" si="3"/>
        <v>4175</v>
      </c>
      <c r="K112" s="7" t="s">
        <v>19</v>
      </c>
      <c r="L112" s="10">
        <v>167</v>
      </c>
      <c r="M112" s="19">
        <f>SUM(L112:L116)</f>
        <v>1633</v>
      </c>
    </row>
    <row r="113" spans="1:13" ht="15" customHeight="1" x14ac:dyDescent="0.25">
      <c r="A113" s="24"/>
      <c r="B113" s="7" t="s">
        <v>91</v>
      </c>
      <c r="C113" s="7" t="s">
        <v>80</v>
      </c>
      <c r="D113" s="7" t="s">
        <v>15</v>
      </c>
      <c r="E113" s="7" t="s">
        <v>16</v>
      </c>
      <c r="F113" s="7" t="s">
        <v>17</v>
      </c>
      <c r="G113" s="7" t="s">
        <v>25</v>
      </c>
      <c r="H113" s="8">
        <v>9</v>
      </c>
      <c r="I113" s="8">
        <v>25</v>
      </c>
      <c r="J113" s="8">
        <f t="shared" si="3"/>
        <v>9575</v>
      </c>
      <c r="K113" s="7" t="s">
        <v>20</v>
      </c>
      <c r="L113" s="6">
        <v>383</v>
      </c>
      <c r="M113" s="20"/>
    </row>
    <row r="114" spans="1:13" ht="15" customHeight="1" x14ac:dyDescent="0.25">
      <c r="A114" s="24"/>
      <c r="B114" s="7" t="s">
        <v>92</v>
      </c>
      <c r="C114" s="7" t="s">
        <v>80</v>
      </c>
      <c r="D114" s="7" t="s">
        <v>15</v>
      </c>
      <c r="E114" s="7" t="s">
        <v>16</v>
      </c>
      <c r="F114" s="7" t="s">
        <v>17</v>
      </c>
      <c r="G114" s="7" t="s">
        <v>25</v>
      </c>
      <c r="H114" s="8">
        <v>9</v>
      </c>
      <c r="I114" s="8">
        <v>25</v>
      </c>
      <c r="J114" s="8">
        <f t="shared" si="3"/>
        <v>13650</v>
      </c>
      <c r="K114" s="7" t="s">
        <v>21</v>
      </c>
      <c r="L114" s="6">
        <v>546</v>
      </c>
      <c r="M114" s="20"/>
    </row>
    <row r="115" spans="1:13" ht="15" customHeight="1" x14ac:dyDescent="0.25">
      <c r="A115" s="24"/>
      <c r="B115" s="7" t="s">
        <v>93</v>
      </c>
      <c r="C115" s="7" t="s">
        <v>80</v>
      </c>
      <c r="D115" s="7" t="s">
        <v>15</v>
      </c>
      <c r="E115" s="7" t="s">
        <v>16</v>
      </c>
      <c r="F115" s="7" t="s">
        <v>17</v>
      </c>
      <c r="G115" s="7" t="s">
        <v>25</v>
      </c>
      <c r="H115" s="8">
        <v>9</v>
      </c>
      <c r="I115" s="8">
        <v>25</v>
      </c>
      <c r="J115" s="8">
        <f t="shared" si="3"/>
        <v>10300</v>
      </c>
      <c r="K115" s="7" t="s">
        <v>22</v>
      </c>
      <c r="L115" s="6">
        <v>412</v>
      </c>
      <c r="M115" s="20"/>
    </row>
    <row r="116" spans="1:13" ht="15" customHeight="1" x14ac:dyDescent="0.25">
      <c r="A116" s="25"/>
      <c r="B116" s="7" t="s">
        <v>94</v>
      </c>
      <c r="C116" s="7" t="s">
        <v>80</v>
      </c>
      <c r="D116" s="7" t="s">
        <v>15</v>
      </c>
      <c r="E116" s="7" t="s">
        <v>16</v>
      </c>
      <c r="F116" s="7" t="s">
        <v>17</v>
      </c>
      <c r="G116" s="7" t="s">
        <v>25</v>
      </c>
      <c r="H116" s="8">
        <v>9</v>
      </c>
      <c r="I116" s="8">
        <v>25</v>
      </c>
      <c r="J116" s="8">
        <f t="shared" si="3"/>
        <v>3125</v>
      </c>
      <c r="K116" s="7" t="s">
        <v>23</v>
      </c>
      <c r="L116" s="9">
        <v>125</v>
      </c>
      <c r="M116" s="21"/>
    </row>
    <row r="117" spans="1:13" ht="15" customHeight="1" x14ac:dyDescent="0.25">
      <c r="A117" s="23"/>
      <c r="B117" s="7" t="s">
        <v>95</v>
      </c>
      <c r="C117" s="7" t="s">
        <v>80</v>
      </c>
      <c r="D117" s="7" t="s">
        <v>15</v>
      </c>
      <c r="E117" s="7" t="s">
        <v>16</v>
      </c>
      <c r="F117" s="7" t="s">
        <v>17</v>
      </c>
      <c r="G117" s="7" t="s">
        <v>31</v>
      </c>
      <c r="H117" s="8">
        <v>9</v>
      </c>
      <c r="I117" s="8">
        <v>25</v>
      </c>
      <c r="J117" s="8">
        <f t="shared" si="3"/>
        <v>3350</v>
      </c>
      <c r="K117" s="7" t="s">
        <v>19</v>
      </c>
      <c r="L117" s="10">
        <v>134</v>
      </c>
      <c r="M117" s="19">
        <f>SUM(L117:L121)</f>
        <v>1255</v>
      </c>
    </row>
    <row r="118" spans="1:13" ht="15" customHeight="1" x14ac:dyDescent="0.25">
      <c r="A118" s="24"/>
      <c r="B118" s="7" t="s">
        <v>96</v>
      </c>
      <c r="C118" s="7" t="s">
        <v>80</v>
      </c>
      <c r="D118" s="7" t="s">
        <v>15</v>
      </c>
      <c r="E118" s="7" t="s">
        <v>16</v>
      </c>
      <c r="F118" s="7" t="s">
        <v>17</v>
      </c>
      <c r="G118" s="7" t="s">
        <v>31</v>
      </c>
      <c r="H118" s="8">
        <v>9</v>
      </c>
      <c r="I118" s="8">
        <v>25</v>
      </c>
      <c r="J118" s="8">
        <f t="shared" si="3"/>
        <v>7300</v>
      </c>
      <c r="K118" s="7" t="s">
        <v>20</v>
      </c>
      <c r="L118" s="6">
        <v>292</v>
      </c>
      <c r="M118" s="20"/>
    </row>
    <row r="119" spans="1:13" ht="15" customHeight="1" x14ac:dyDescent="0.25">
      <c r="A119" s="24"/>
      <c r="B119" s="7" t="s">
        <v>97</v>
      </c>
      <c r="C119" s="7" t="s">
        <v>80</v>
      </c>
      <c r="D119" s="7" t="s">
        <v>15</v>
      </c>
      <c r="E119" s="7" t="s">
        <v>16</v>
      </c>
      <c r="F119" s="7" t="s">
        <v>17</v>
      </c>
      <c r="G119" s="7" t="s">
        <v>31</v>
      </c>
      <c r="H119" s="8">
        <v>9</v>
      </c>
      <c r="I119" s="8">
        <v>25</v>
      </c>
      <c r="J119" s="8">
        <f t="shared" si="3"/>
        <v>9900</v>
      </c>
      <c r="K119" s="7" t="s">
        <v>21</v>
      </c>
      <c r="L119" s="6">
        <v>396</v>
      </c>
      <c r="M119" s="20"/>
    </row>
    <row r="120" spans="1:13" ht="15" customHeight="1" x14ac:dyDescent="0.25">
      <c r="A120" s="24"/>
      <c r="B120" s="7" t="s">
        <v>98</v>
      </c>
      <c r="C120" s="7" t="s">
        <v>80</v>
      </c>
      <c r="D120" s="7" t="s">
        <v>15</v>
      </c>
      <c r="E120" s="7" t="s">
        <v>16</v>
      </c>
      <c r="F120" s="7" t="s">
        <v>17</v>
      </c>
      <c r="G120" s="7" t="s">
        <v>31</v>
      </c>
      <c r="H120" s="8">
        <v>9</v>
      </c>
      <c r="I120" s="8">
        <v>25</v>
      </c>
      <c r="J120" s="8">
        <f t="shared" si="3"/>
        <v>7475</v>
      </c>
      <c r="K120" s="7" t="s">
        <v>22</v>
      </c>
      <c r="L120" s="6">
        <v>299</v>
      </c>
      <c r="M120" s="20"/>
    </row>
    <row r="121" spans="1:13" ht="15" customHeight="1" x14ac:dyDescent="0.25">
      <c r="A121" s="25"/>
      <c r="B121" s="7" t="s">
        <v>99</v>
      </c>
      <c r="C121" s="7" t="s">
        <v>80</v>
      </c>
      <c r="D121" s="7" t="s">
        <v>15</v>
      </c>
      <c r="E121" s="7" t="s">
        <v>16</v>
      </c>
      <c r="F121" s="7" t="s">
        <v>17</v>
      </c>
      <c r="G121" s="7" t="s">
        <v>31</v>
      </c>
      <c r="H121" s="8">
        <v>9</v>
      </c>
      <c r="I121" s="8">
        <v>25</v>
      </c>
      <c r="J121" s="8">
        <f t="shared" si="3"/>
        <v>3350</v>
      </c>
      <c r="K121" s="7" t="s">
        <v>23</v>
      </c>
      <c r="L121" s="9">
        <v>134</v>
      </c>
      <c r="M121" s="21"/>
    </row>
    <row r="122" spans="1:13" ht="15" customHeight="1" x14ac:dyDescent="0.25">
      <c r="A122" s="23"/>
      <c r="B122" s="7" t="s">
        <v>100</v>
      </c>
      <c r="C122" s="7" t="s">
        <v>80</v>
      </c>
      <c r="D122" s="7" t="s">
        <v>15</v>
      </c>
      <c r="E122" s="7" t="s">
        <v>16</v>
      </c>
      <c r="F122" s="7" t="s">
        <v>17</v>
      </c>
      <c r="G122" s="7" t="s">
        <v>37</v>
      </c>
      <c r="H122" s="8">
        <v>9</v>
      </c>
      <c r="I122" s="8">
        <v>25</v>
      </c>
      <c r="J122" s="8">
        <f t="shared" si="3"/>
        <v>6100</v>
      </c>
      <c r="K122" s="7" t="s">
        <v>19</v>
      </c>
      <c r="L122" s="10">
        <v>244</v>
      </c>
      <c r="M122" s="19">
        <f>SUM(L122:L126)</f>
        <v>2259</v>
      </c>
    </row>
    <row r="123" spans="1:13" ht="15" customHeight="1" x14ac:dyDescent="0.25">
      <c r="A123" s="24"/>
      <c r="B123" s="7" t="s">
        <v>101</v>
      </c>
      <c r="C123" s="7" t="s">
        <v>80</v>
      </c>
      <c r="D123" s="7" t="s">
        <v>15</v>
      </c>
      <c r="E123" s="7" t="s">
        <v>16</v>
      </c>
      <c r="F123" s="7" t="s">
        <v>17</v>
      </c>
      <c r="G123" s="7" t="s">
        <v>37</v>
      </c>
      <c r="H123" s="8">
        <v>9</v>
      </c>
      <c r="I123" s="8">
        <v>25</v>
      </c>
      <c r="J123" s="8">
        <f t="shared" si="3"/>
        <v>13900</v>
      </c>
      <c r="K123" s="7" t="s">
        <v>20</v>
      </c>
      <c r="L123" s="6">
        <v>556</v>
      </c>
      <c r="M123" s="20"/>
    </row>
    <row r="124" spans="1:13" ht="15" customHeight="1" x14ac:dyDescent="0.25">
      <c r="A124" s="24"/>
      <c r="B124" s="7" t="s">
        <v>102</v>
      </c>
      <c r="C124" s="7" t="s">
        <v>80</v>
      </c>
      <c r="D124" s="7" t="s">
        <v>15</v>
      </c>
      <c r="E124" s="7" t="s">
        <v>16</v>
      </c>
      <c r="F124" s="7" t="s">
        <v>17</v>
      </c>
      <c r="G124" s="7" t="s">
        <v>37</v>
      </c>
      <c r="H124" s="8">
        <v>9</v>
      </c>
      <c r="I124" s="8">
        <v>25</v>
      </c>
      <c r="J124" s="8">
        <f t="shared" si="3"/>
        <v>17275</v>
      </c>
      <c r="K124" s="7" t="s">
        <v>21</v>
      </c>
      <c r="L124" s="6">
        <v>691</v>
      </c>
      <c r="M124" s="20"/>
    </row>
    <row r="125" spans="1:13" ht="15" customHeight="1" x14ac:dyDescent="0.25">
      <c r="A125" s="24"/>
      <c r="B125" s="7" t="s">
        <v>103</v>
      </c>
      <c r="C125" s="7" t="s">
        <v>80</v>
      </c>
      <c r="D125" s="7" t="s">
        <v>15</v>
      </c>
      <c r="E125" s="7" t="s">
        <v>16</v>
      </c>
      <c r="F125" s="7" t="s">
        <v>17</v>
      </c>
      <c r="G125" s="7" t="s">
        <v>37</v>
      </c>
      <c r="H125" s="8">
        <v>9</v>
      </c>
      <c r="I125" s="8">
        <v>25</v>
      </c>
      <c r="J125" s="8">
        <f t="shared" si="3"/>
        <v>14525</v>
      </c>
      <c r="K125" s="7" t="s">
        <v>22</v>
      </c>
      <c r="L125" s="6">
        <v>581</v>
      </c>
      <c r="M125" s="20"/>
    </row>
    <row r="126" spans="1:13" ht="15" customHeight="1" x14ac:dyDescent="0.25">
      <c r="A126" s="25"/>
      <c r="B126" s="7" t="s">
        <v>104</v>
      </c>
      <c r="C126" s="7" t="s">
        <v>80</v>
      </c>
      <c r="D126" s="7" t="s">
        <v>15</v>
      </c>
      <c r="E126" s="7" t="s">
        <v>16</v>
      </c>
      <c r="F126" s="7" t="s">
        <v>17</v>
      </c>
      <c r="G126" s="7" t="s">
        <v>37</v>
      </c>
      <c r="H126" s="8">
        <v>9</v>
      </c>
      <c r="I126" s="8">
        <v>25</v>
      </c>
      <c r="J126" s="8">
        <f t="shared" si="3"/>
        <v>4675</v>
      </c>
      <c r="K126" s="7" t="s">
        <v>23</v>
      </c>
      <c r="L126" s="9">
        <v>187</v>
      </c>
      <c r="M126" s="21"/>
    </row>
    <row r="127" spans="1:13" ht="15" customHeight="1" x14ac:dyDescent="0.25">
      <c r="A127" s="23"/>
      <c r="B127" s="7" t="s">
        <v>105</v>
      </c>
      <c r="C127" s="7" t="s">
        <v>106</v>
      </c>
      <c r="D127" s="7" t="s">
        <v>15</v>
      </c>
      <c r="E127" s="7" t="s">
        <v>16</v>
      </c>
      <c r="F127" s="7" t="s">
        <v>17</v>
      </c>
      <c r="G127" s="7" t="s">
        <v>18</v>
      </c>
      <c r="H127" s="8">
        <v>9</v>
      </c>
      <c r="I127" s="8">
        <v>25</v>
      </c>
      <c r="J127" s="8">
        <f t="shared" si="3"/>
        <v>13400</v>
      </c>
      <c r="K127" s="7" t="s">
        <v>19</v>
      </c>
      <c r="L127" s="10">
        <v>536</v>
      </c>
      <c r="M127" s="19">
        <f>SUM(L127:L131)</f>
        <v>5231</v>
      </c>
    </row>
    <row r="128" spans="1:13" ht="15" customHeight="1" x14ac:dyDescent="0.25">
      <c r="A128" s="24"/>
      <c r="B128" s="7" t="s">
        <v>79</v>
      </c>
      <c r="C128" s="7" t="s">
        <v>106</v>
      </c>
      <c r="D128" s="7" t="s">
        <v>15</v>
      </c>
      <c r="E128" s="7" t="s">
        <v>16</v>
      </c>
      <c r="F128" s="7" t="s">
        <v>17</v>
      </c>
      <c r="G128" s="7" t="s">
        <v>18</v>
      </c>
      <c r="H128" s="8">
        <v>9</v>
      </c>
      <c r="I128" s="8">
        <v>25</v>
      </c>
      <c r="J128" s="8">
        <f t="shared" si="3"/>
        <v>31725</v>
      </c>
      <c r="K128" s="7" t="s">
        <v>20</v>
      </c>
      <c r="L128" s="6">
        <v>1269</v>
      </c>
      <c r="M128" s="20"/>
    </row>
    <row r="129" spans="1:13" ht="15" customHeight="1" x14ac:dyDescent="0.25">
      <c r="A129" s="24"/>
      <c r="B129" s="7" t="s">
        <v>81</v>
      </c>
      <c r="C129" s="7" t="s">
        <v>106</v>
      </c>
      <c r="D129" s="7" t="s">
        <v>15</v>
      </c>
      <c r="E129" s="7" t="s">
        <v>16</v>
      </c>
      <c r="F129" s="7" t="s">
        <v>17</v>
      </c>
      <c r="G129" s="7" t="s">
        <v>18</v>
      </c>
      <c r="H129" s="8">
        <v>9</v>
      </c>
      <c r="I129" s="8">
        <v>25</v>
      </c>
      <c r="J129" s="8">
        <f t="shared" si="3"/>
        <v>42075</v>
      </c>
      <c r="K129" s="7" t="s">
        <v>21</v>
      </c>
      <c r="L129" s="6">
        <v>1683</v>
      </c>
      <c r="M129" s="20"/>
    </row>
    <row r="130" spans="1:13" ht="15" customHeight="1" x14ac:dyDescent="0.25">
      <c r="A130" s="24"/>
      <c r="B130" s="7" t="s">
        <v>82</v>
      </c>
      <c r="C130" s="7" t="s">
        <v>106</v>
      </c>
      <c r="D130" s="7" t="s">
        <v>15</v>
      </c>
      <c r="E130" s="7" t="s">
        <v>16</v>
      </c>
      <c r="F130" s="7" t="s">
        <v>17</v>
      </c>
      <c r="G130" s="7" t="s">
        <v>18</v>
      </c>
      <c r="H130" s="8">
        <v>9</v>
      </c>
      <c r="I130" s="8">
        <v>25</v>
      </c>
      <c r="J130" s="8">
        <f t="shared" ref="J130:J151" si="4">I130*L130</f>
        <v>32925</v>
      </c>
      <c r="K130" s="7" t="s">
        <v>22</v>
      </c>
      <c r="L130" s="6">
        <v>1317</v>
      </c>
      <c r="M130" s="20"/>
    </row>
    <row r="131" spans="1:13" ht="15" customHeight="1" x14ac:dyDescent="0.25">
      <c r="A131" s="25"/>
      <c r="B131" s="7" t="s">
        <v>83</v>
      </c>
      <c r="C131" s="7" t="s">
        <v>106</v>
      </c>
      <c r="D131" s="7" t="s">
        <v>15</v>
      </c>
      <c r="E131" s="7" t="s">
        <v>16</v>
      </c>
      <c r="F131" s="7" t="s">
        <v>17</v>
      </c>
      <c r="G131" s="7" t="s">
        <v>18</v>
      </c>
      <c r="H131" s="8">
        <v>9</v>
      </c>
      <c r="I131" s="8">
        <v>25</v>
      </c>
      <c r="J131" s="8">
        <f t="shared" si="4"/>
        <v>10650</v>
      </c>
      <c r="K131" s="7" t="s">
        <v>23</v>
      </c>
      <c r="L131" s="9">
        <v>426</v>
      </c>
      <c r="M131" s="21"/>
    </row>
    <row r="132" spans="1:13" ht="15" customHeight="1" x14ac:dyDescent="0.25">
      <c r="A132" s="23"/>
      <c r="B132" s="7" t="s">
        <v>84</v>
      </c>
      <c r="C132" s="7" t="s">
        <v>106</v>
      </c>
      <c r="D132" s="7" t="s">
        <v>15</v>
      </c>
      <c r="E132" s="7" t="s">
        <v>16</v>
      </c>
      <c r="F132" s="7" t="s">
        <v>17</v>
      </c>
      <c r="G132" s="7" t="s">
        <v>76</v>
      </c>
      <c r="H132" s="8">
        <v>9</v>
      </c>
      <c r="I132" s="8">
        <v>25</v>
      </c>
      <c r="J132" s="8">
        <f t="shared" si="4"/>
        <v>3000</v>
      </c>
      <c r="K132" s="7" t="s">
        <v>19</v>
      </c>
      <c r="L132" s="10">
        <v>120</v>
      </c>
      <c r="M132" s="19">
        <f>SUM(L132:L136)</f>
        <v>1454</v>
      </c>
    </row>
    <row r="133" spans="1:13" ht="15" customHeight="1" x14ac:dyDescent="0.25">
      <c r="A133" s="24"/>
      <c r="B133" s="7" t="s">
        <v>85</v>
      </c>
      <c r="C133" s="7" t="s">
        <v>106</v>
      </c>
      <c r="D133" s="7" t="s">
        <v>15</v>
      </c>
      <c r="E133" s="7" t="s">
        <v>16</v>
      </c>
      <c r="F133" s="7" t="s">
        <v>17</v>
      </c>
      <c r="G133" s="7" t="s">
        <v>76</v>
      </c>
      <c r="H133" s="8">
        <v>9</v>
      </c>
      <c r="I133" s="8">
        <v>25</v>
      </c>
      <c r="J133" s="8">
        <f t="shared" si="4"/>
        <v>8875</v>
      </c>
      <c r="K133" s="7" t="s">
        <v>20</v>
      </c>
      <c r="L133" s="6">
        <v>355</v>
      </c>
      <c r="M133" s="20"/>
    </row>
    <row r="134" spans="1:13" ht="15" customHeight="1" x14ac:dyDescent="0.25">
      <c r="A134" s="24"/>
      <c r="B134" s="7" t="s">
        <v>86</v>
      </c>
      <c r="C134" s="7" t="s">
        <v>106</v>
      </c>
      <c r="D134" s="7" t="s">
        <v>15</v>
      </c>
      <c r="E134" s="7" t="s">
        <v>16</v>
      </c>
      <c r="F134" s="7" t="s">
        <v>17</v>
      </c>
      <c r="G134" s="7" t="s">
        <v>76</v>
      </c>
      <c r="H134" s="8">
        <v>9</v>
      </c>
      <c r="I134" s="8">
        <v>25</v>
      </c>
      <c r="J134" s="8">
        <f t="shared" si="4"/>
        <v>12875</v>
      </c>
      <c r="K134" s="7" t="s">
        <v>21</v>
      </c>
      <c r="L134" s="6">
        <v>515</v>
      </c>
      <c r="M134" s="20"/>
    </row>
    <row r="135" spans="1:13" ht="15" customHeight="1" x14ac:dyDescent="0.25">
      <c r="A135" s="24"/>
      <c r="B135" s="7" t="s">
        <v>87</v>
      </c>
      <c r="C135" s="7" t="s">
        <v>106</v>
      </c>
      <c r="D135" s="7" t="s">
        <v>15</v>
      </c>
      <c r="E135" s="7" t="s">
        <v>16</v>
      </c>
      <c r="F135" s="7" t="s">
        <v>17</v>
      </c>
      <c r="G135" s="7" t="s">
        <v>76</v>
      </c>
      <c r="H135" s="8">
        <v>9</v>
      </c>
      <c r="I135" s="8">
        <v>25</v>
      </c>
      <c r="J135" s="8">
        <f t="shared" si="4"/>
        <v>8775</v>
      </c>
      <c r="K135" s="7" t="s">
        <v>22</v>
      </c>
      <c r="L135" s="6">
        <v>351</v>
      </c>
      <c r="M135" s="20"/>
    </row>
    <row r="136" spans="1:13" ht="15" customHeight="1" x14ac:dyDescent="0.25">
      <c r="A136" s="25"/>
      <c r="B136" s="7" t="s">
        <v>88</v>
      </c>
      <c r="C136" s="7" t="s">
        <v>106</v>
      </c>
      <c r="D136" s="7" t="s">
        <v>15</v>
      </c>
      <c r="E136" s="7" t="s">
        <v>16</v>
      </c>
      <c r="F136" s="7" t="s">
        <v>17</v>
      </c>
      <c r="G136" s="7" t="s">
        <v>76</v>
      </c>
      <c r="H136" s="8">
        <v>9</v>
      </c>
      <c r="I136" s="8">
        <v>25</v>
      </c>
      <c r="J136" s="8">
        <f t="shared" si="4"/>
        <v>2825</v>
      </c>
      <c r="K136" s="7" t="s">
        <v>23</v>
      </c>
      <c r="L136" s="9">
        <v>113</v>
      </c>
      <c r="M136" s="21"/>
    </row>
    <row r="137" spans="1:13" ht="15" customHeight="1" x14ac:dyDescent="0.25">
      <c r="A137" s="23"/>
      <c r="B137" s="7" t="s">
        <v>89</v>
      </c>
      <c r="C137" s="7" t="s">
        <v>106</v>
      </c>
      <c r="D137" s="7" t="s">
        <v>15</v>
      </c>
      <c r="E137" s="7" t="s">
        <v>16</v>
      </c>
      <c r="F137" s="7" t="s">
        <v>17</v>
      </c>
      <c r="G137" s="7" t="s">
        <v>25</v>
      </c>
      <c r="H137" s="8">
        <v>9</v>
      </c>
      <c r="I137" s="8">
        <v>25</v>
      </c>
      <c r="J137" s="8">
        <f t="shared" si="4"/>
        <v>8200</v>
      </c>
      <c r="K137" s="7" t="s">
        <v>19</v>
      </c>
      <c r="L137" s="10">
        <v>328</v>
      </c>
      <c r="M137" s="19">
        <f>SUM(L137:L141)</f>
        <v>3174</v>
      </c>
    </row>
    <row r="138" spans="1:13" ht="15" customHeight="1" x14ac:dyDescent="0.25">
      <c r="A138" s="24"/>
      <c r="B138" s="7" t="s">
        <v>90</v>
      </c>
      <c r="C138" s="7" t="s">
        <v>106</v>
      </c>
      <c r="D138" s="7" t="s">
        <v>15</v>
      </c>
      <c r="E138" s="7" t="s">
        <v>16</v>
      </c>
      <c r="F138" s="7" t="s">
        <v>17</v>
      </c>
      <c r="G138" s="7" t="s">
        <v>25</v>
      </c>
      <c r="H138" s="8">
        <v>9</v>
      </c>
      <c r="I138" s="8">
        <v>25</v>
      </c>
      <c r="J138" s="8">
        <f t="shared" si="4"/>
        <v>19025</v>
      </c>
      <c r="K138" s="7" t="s">
        <v>20</v>
      </c>
      <c r="L138" s="6">
        <v>761</v>
      </c>
      <c r="M138" s="20"/>
    </row>
    <row r="139" spans="1:13" ht="15" customHeight="1" x14ac:dyDescent="0.25">
      <c r="A139" s="24"/>
      <c r="B139" s="7" t="s">
        <v>91</v>
      </c>
      <c r="C139" s="7" t="s">
        <v>106</v>
      </c>
      <c r="D139" s="7" t="s">
        <v>15</v>
      </c>
      <c r="E139" s="7" t="s">
        <v>16</v>
      </c>
      <c r="F139" s="7" t="s">
        <v>17</v>
      </c>
      <c r="G139" s="7" t="s">
        <v>25</v>
      </c>
      <c r="H139" s="8">
        <v>9</v>
      </c>
      <c r="I139" s="8">
        <v>25</v>
      </c>
      <c r="J139" s="8">
        <f t="shared" si="4"/>
        <v>26400</v>
      </c>
      <c r="K139" s="7" t="s">
        <v>21</v>
      </c>
      <c r="L139" s="6">
        <v>1056</v>
      </c>
      <c r="M139" s="20"/>
    </row>
    <row r="140" spans="1:13" ht="15" customHeight="1" x14ac:dyDescent="0.25">
      <c r="A140" s="24"/>
      <c r="B140" s="7" t="s">
        <v>92</v>
      </c>
      <c r="C140" s="7" t="s">
        <v>106</v>
      </c>
      <c r="D140" s="7" t="s">
        <v>15</v>
      </c>
      <c r="E140" s="7" t="s">
        <v>16</v>
      </c>
      <c r="F140" s="7" t="s">
        <v>17</v>
      </c>
      <c r="G140" s="7" t="s">
        <v>25</v>
      </c>
      <c r="H140" s="8">
        <v>9</v>
      </c>
      <c r="I140" s="8">
        <v>25</v>
      </c>
      <c r="J140" s="8">
        <f t="shared" si="4"/>
        <v>19300</v>
      </c>
      <c r="K140" s="7" t="s">
        <v>22</v>
      </c>
      <c r="L140" s="6">
        <v>772</v>
      </c>
      <c r="M140" s="20"/>
    </row>
    <row r="141" spans="1:13" ht="15" customHeight="1" x14ac:dyDescent="0.25">
      <c r="A141" s="25"/>
      <c r="B141" s="7" t="s">
        <v>93</v>
      </c>
      <c r="C141" s="7" t="s">
        <v>106</v>
      </c>
      <c r="D141" s="7" t="s">
        <v>15</v>
      </c>
      <c r="E141" s="7" t="s">
        <v>16</v>
      </c>
      <c r="F141" s="7" t="s">
        <v>17</v>
      </c>
      <c r="G141" s="7" t="s">
        <v>25</v>
      </c>
      <c r="H141" s="8">
        <v>9</v>
      </c>
      <c r="I141" s="8">
        <v>25</v>
      </c>
      <c r="J141" s="8">
        <f t="shared" si="4"/>
        <v>6425</v>
      </c>
      <c r="K141" s="7" t="s">
        <v>23</v>
      </c>
      <c r="L141" s="9">
        <v>257</v>
      </c>
      <c r="M141" s="21"/>
    </row>
    <row r="142" spans="1:13" ht="15" customHeight="1" x14ac:dyDescent="0.25">
      <c r="A142" s="23"/>
      <c r="B142" s="7" t="s">
        <v>94</v>
      </c>
      <c r="C142" s="7" t="s">
        <v>106</v>
      </c>
      <c r="D142" s="7" t="s">
        <v>15</v>
      </c>
      <c r="E142" s="7" t="s">
        <v>16</v>
      </c>
      <c r="F142" s="7" t="s">
        <v>17</v>
      </c>
      <c r="G142" s="7" t="s">
        <v>31</v>
      </c>
      <c r="H142" s="8">
        <v>9</v>
      </c>
      <c r="I142" s="8">
        <v>25</v>
      </c>
      <c r="J142" s="8">
        <f t="shared" si="4"/>
        <v>725</v>
      </c>
      <c r="K142" s="7" t="s">
        <v>19</v>
      </c>
      <c r="L142" s="10">
        <v>29</v>
      </c>
      <c r="M142" s="19">
        <f>SUM(L142:L146)</f>
        <v>909</v>
      </c>
    </row>
    <row r="143" spans="1:13" ht="15" customHeight="1" x14ac:dyDescent="0.25">
      <c r="A143" s="24"/>
      <c r="B143" s="7" t="s">
        <v>95</v>
      </c>
      <c r="C143" s="7" t="s">
        <v>106</v>
      </c>
      <c r="D143" s="7" t="s">
        <v>15</v>
      </c>
      <c r="E143" s="7" t="s">
        <v>16</v>
      </c>
      <c r="F143" s="7" t="s">
        <v>17</v>
      </c>
      <c r="G143" s="7" t="s">
        <v>31</v>
      </c>
      <c r="H143" s="8">
        <v>9</v>
      </c>
      <c r="I143" s="8">
        <v>25</v>
      </c>
      <c r="J143" s="8">
        <f t="shared" si="4"/>
        <v>6600</v>
      </c>
      <c r="K143" s="7" t="s">
        <v>20</v>
      </c>
      <c r="L143" s="6">
        <v>264</v>
      </c>
      <c r="M143" s="20"/>
    </row>
    <row r="144" spans="1:13" ht="15" customHeight="1" x14ac:dyDescent="0.25">
      <c r="A144" s="24"/>
      <c r="B144" s="7" t="s">
        <v>96</v>
      </c>
      <c r="C144" s="7" t="s">
        <v>106</v>
      </c>
      <c r="D144" s="7" t="s">
        <v>15</v>
      </c>
      <c r="E144" s="7" t="s">
        <v>16</v>
      </c>
      <c r="F144" s="7" t="s">
        <v>17</v>
      </c>
      <c r="G144" s="7" t="s">
        <v>31</v>
      </c>
      <c r="H144" s="8">
        <v>9</v>
      </c>
      <c r="I144" s="8">
        <v>25</v>
      </c>
      <c r="J144" s="8">
        <f t="shared" si="4"/>
        <v>8150</v>
      </c>
      <c r="K144" s="7" t="s">
        <v>21</v>
      </c>
      <c r="L144" s="6">
        <v>326</v>
      </c>
      <c r="M144" s="20"/>
    </row>
    <row r="145" spans="1:13" ht="15" customHeight="1" x14ac:dyDescent="0.25">
      <c r="A145" s="24"/>
      <c r="B145" s="7" t="s">
        <v>97</v>
      </c>
      <c r="C145" s="7" t="s">
        <v>106</v>
      </c>
      <c r="D145" s="7" t="s">
        <v>15</v>
      </c>
      <c r="E145" s="7" t="s">
        <v>16</v>
      </c>
      <c r="F145" s="7" t="s">
        <v>17</v>
      </c>
      <c r="G145" s="7" t="s">
        <v>31</v>
      </c>
      <c r="H145" s="8">
        <v>9</v>
      </c>
      <c r="I145" s="8">
        <v>25</v>
      </c>
      <c r="J145" s="8">
        <f t="shared" si="4"/>
        <v>7150</v>
      </c>
      <c r="K145" s="7" t="s">
        <v>22</v>
      </c>
      <c r="L145" s="6">
        <v>286</v>
      </c>
      <c r="M145" s="20"/>
    </row>
    <row r="146" spans="1:13" ht="15" customHeight="1" x14ac:dyDescent="0.25">
      <c r="A146" s="25"/>
      <c r="B146" s="7" t="s">
        <v>98</v>
      </c>
      <c r="C146" s="7" t="s">
        <v>106</v>
      </c>
      <c r="D146" s="7" t="s">
        <v>15</v>
      </c>
      <c r="E146" s="7" t="s">
        <v>16</v>
      </c>
      <c r="F146" s="7" t="s">
        <v>17</v>
      </c>
      <c r="G146" s="7" t="s">
        <v>31</v>
      </c>
      <c r="H146" s="8">
        <v>9</v>
      </c>
      <c r="I146" s="8">
        <v>25</v>
      </c>
      <c r="J146" s="8">
        <f t="shared" si="4"/>
        <v>100</v>
      </c>
      <c r="K146" s="7" t="s">
        <v>23</v>
      </c>
      <c r="L146" s="9">
        <v>4</v>
      </c>
      <c r="M146" s="21"/>
    </row>
    <row r="147" spans="1:13" ht="15" customHeight="1" x14ac:dyDescent="0.25">
      <c r="A147" s="23"/>
      <c r="B147" s="7" t="s">
        <v>99</v>
      </c>
      <c r="C147" s="7" t="s">
        <v>106</v>
      </c>
      <c r="D147" s="7" t="s">
        <v>15</v>
      </c>
      <c r="E147" s="7" t="s">
        <v>16</v>
      </c>
      <c r="F147" s="7" t="s">
        <v>17</v>
      </c>
      <c r="G147" s="7" t="s">
        <v>37</v>
      </c>
      <c r="H147" s="8">
        <v>9</v>
      </c>
      <c r="I147" s="8">
        <v>25</v>
      </c>
      <c r="J147" s="8">
        <f t="shared" si="4"/>
        <v>11100</v>
      </c>
      <c r="K147" s="7" t="s">
        <v>19</v>
      </c>
      <c r="L147" s="10">
        <v>444</v>
      </c>
      <c r="M147" s="19">
        <f>SUM(L147:L151)</f>
        <v>4497</v>
      </c>
    </row>
    <row r="148" spans="1:13" ht="15" customHeight="1" x14ac:dyDescent="0.25">
      <c r="A148" s="24"/>
      <c r="B148" s="7" t="s">
        <v>100</v>
      </c>
      <c r="C148" s="7" t="s">
        <v>106</v>
      </c>
      <c r="D148" s="7" t="s">
        <v>15</v>
      </c>
      <c r="E148" s="7" t="s">
        <v>16</v>
      </c>
      <c r="F148" s="7" t="s">
        <v>17</v>
      </c>
      <c r="G148" s="7" t="s">
        <v>37</v>
      </c>
      <c r="H148" s="8">
        <v>9</v>
      </c>
      <c r="I148" s="8">
        <v>25</v>
      </c>
      <c r="J148" s="8">
        <f t="shared" si="4"/>
        <v>27125</v>
      </c>
      <c r="K148" s="7" t="s">
        <v>20</v>
      </c>
      <c r="L148" s="6">
        <v>1085</v>
      </c>
      <c r="M148" s="20"/>
    </row>
    <row r="149" spans="1:13" ht="15" customHeight="1" x14ac:dyDescent="0.25">
      <c r="A149" s="24"/>
      <c r="B149" s="7" t="s">
        <v>101</v>
      </c>
      <c r="C149" s="7" t="s">
        <v>106</v>
      </c>
      <c r="D149" s="7" t="s">
        <v>15</v>
      </c>
      <c r="E149" s="7" t="s">
        <v>16</v>
      </c>
      <c r="F149" s="7" t="s">
        <v>17</v>
      </c>
      <c r="G149" s="7" t="s">
        <v>37</v>
      </c>
      <c r="H149" s="8">
        <v>9</v>
      </c>
      <c r="I149" s="8">
        <v>25</v>
      </c>
      <c r="J149" s="8">
        <f t="shared" si="4"/>
        <v>35500</v>
      </c>
      <c r="K149" s="7" t="s">
        <v>21</v>
      </c>
      <c r="L149" s="6">
        <v>1420</v>
      </c>
      <c r="M149" s="20"/>
    </row>
    <row r="150" spans="1:13" ht="15" customHeight="1" x14ac:dyDescent="0.25">
      <c r="A150" s="24"/>
      <c r="B150" s="7" t="s">
        <v>102</v>
      </c>
      <c r="C150" s="7" t="s">
        <v>106</v>
      </c>
      <c r="D150" s="7" t="s">
        <v>15</v>
      </c>
      <c r="E150" s="7" t="s">
        <v>16</v>
      </c>
      <c r="F150" s="7" t="s">
        <v>17</v>
      </c>
      <c r="G150" s="7" t="s">
        <v>37</v>
      </c>
      <c r="H150" s="8">
        <v>9</v>
      </c>
      <c r="I150" s="8">
        <v>25</v>
      </c>
      <c r="J150" s="8">
        <f t="shared" si="4"/>
        <v>29400</v>
      </c>
      <c r="K150" s="7" t="s">
        <v>22</v>
      </c>
      <c r="L150" s="6">
        <v>1176</v>
      </c>
      <c r="M150" s="20"/>
    </row>
    <row r="151" spans="1:13" ht="15" customHeight="1" x14ac:dyDescent="0.25">
      <c r="A151" s="25"/>
      <c r="B151" s="11" t="s">
        <v>103</v>
      </c>
      <c r="C151" s="11" t="s">
        <v>106</v>
      </c>
      <c r="D151" s="11" t="s">
        <v>15</v>
      </c>
      <c r="E151" s="11" t="s">
        <v>16</v>
      </c>
      <c r="F151" s="11" t="s">
        <v>17</v>
      </c>
      <c r="G151" s="11" t="s">
        <v>37</v>
      </c>
      <c r="H151" s="12">
        <v>9</v>
      </c>
      <c r="I151" s="12">
        <v>25</v>
      </c>
      <c r="J151" s="12">
        <f t="shared" si="4"/>
        <v>9300</v>
      </c>
      <c r="K151" s="11" t="s">
        <v>23</v>
      </c>
      <c r="L151" s="9">
        <v>372</v>
      </c>
      <c r="M151" s="21"/>
    </row>
    <row r="152" spans="1:13" ht="14.45" customHeight="1" x14ac:dyDescent="0.25">
      <c r="A152" s="13"/>
      <c r="B152" s="14"/>
      <c r="C152" s="14"/>
      <c r="D152" s="14"/>
      <c r="E152" s="14"/>
      <c r="F152" s="14"/>
      <c r="G152" s="14"/>
      <c r="H152" s="15"/>
      <c r="I152" s="15"/>
      <c r="J152" s="16">
        <f>SUM(J2:J151)</f>
        <v>814908</v>
      </c>
      <c r="K152" s="14"/>
      <c r="L152" s="17">
        <f>SUM(L2:L151)</f>
        <v>33895</v>
      </c>
      <c r="M152" s="18"/>
    </row>
  </sheetData>
  <mergeCells count="60">
    <mergeCell ref="A27:A31"/>
    <mergeCell ref="A2:A6"/>
    <mergeCell ref="A7:A11"/>
    <mergeCell ref="A12:A16"/>
    <mergeCell ref="A17:A21"/>
    <mergeCell ref="A22:A26"/>
    <mergeCell ref="A87:A91"/>
    <mergeCell ref="A32:A36"/>
    <mergeCell ref="A37:A41"/>
    <mergeCell ref="A42:A46"/>
    <mergeCell ref="A47:A51"/>
    <mergeCell ref="A52:A56"/>
    <mergeCell ref="A57:A61"/>
    <mergeCell ref="A127:A131"/>
    <mergeCell ref="A132:A136"/>
    <mergeCell ref="A137:A141"/>
    <mergeCell ref="A142:A146"/>
    <mergeCell ref="A147:A151"/>
    <mergeCell ref="M27:M31"/>
    <mergeCell ref="M32:M36"/>
    <mergeCell ref="M37:M41"/>
    <mergeCell ref="M42:M46"/>
    <mergeCell ref="A122:A126"/>
    <mergeCell ref="A92:A96"/>
    <mergeCell ref="A97:A101"/>
    <mergeCell ref="A102:A106"/>
    <mergeCell ref="A107:A111"/>
    <mergeCell ref="A112:A116"/>
    <mergeCell ref="A117:A121"/>
    <mergeCell ref="A62:A66"/>
    <mergeCell ref="A67:A71"/>
    <mergeCell ref="A72:A76"/>
    <mergeCell ref="A77:A81"/>
    <mergeCell ref="A82:A86"/>
    <mergeCell ref="M2:M6"/>
    <mergeCell ref="M7:M11"/>
    <mergeCell ref="M12:M16"/>
    <mergeCell ref="M17:M21"/>
    <mergeCell ref="M22:M26"/>
    <mergeCell ref="M102:M106"/>
    <mergeCell ref="M47:M51"/>
    <mergeCell ref="M52:M56"/>
    <mergeCell ref="M57:M61"/>
    <mergeCell ref="M62:M66"/>
    <mergeCell ref="M67:M71"/>
    <mergeCell ref="M72:M76"/>
    <mergeCell ref="M77:M81"/>
    <mergeCell ref="M82:M86"/>
    <mergeCell ref="M87:M91"/>
    <mergeCell ref="M92:M96"/>
    <mergeCell ref="M97:M101"/>
    <mergeCell ref="M137:M141"/>
    <mergeCell ref="M142:M146"/>
    <mergeCell ref="M147:M151"/>
    <mergeCell ref="M107:M111"/>
    <mergeCell ref="M112:M116"/>
    <mergeCell ref="M117:M121"/>
    <mergeCell ref="M122:M126"/>
    <mergeCell ref="M127:M131"/>
    <mergeCell ref="M132:M136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2022-01-11T18:30:19Z</dcterms:created>
  <dcterms:modified xsi:type="dcterms:W3CDTF">2022-01-13T09:22:17Z</dcterms:modified>
</cp:coreProperties>
</file>